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32"/>
  <workbookPr updateLinks="never" codeName="ThisWorkbook"/>
  <mc:AlternateContent xmlns:mc="http://schemas.openxmlformats.org/markup-compatibility/2006">
    <mc:Choice Requires="x15">
      <x15ac:absPath xmlns:x15ac="http://schemas.microsoft.com/office/spreadsheetml/2010/11/ac" url="C:\Users\MEROURGE\Downloads\"/>
    </mc:Choice>
  </mc:AlternateContent>
  <xr:revisionPtr revIDLastSave="0" documentId="13_ncr:1_{2958978A-9CDB-48F5-9663-8EB0A71F637B}" xr6:coauthVersionLast="47" xr6:coauthVersionMax="47" xr10:uidLastSave="{00000000-0000-0000-0000-000000000000}"/>
  <bookViews>
    <workbookView xWindow="-120" yWindow="-120" windowWidth="25440" windowHeight="15270" tabRatio="839" xr2:uid="{00000000-000D-0000-FFFF-FFFF00000000}"/>
  </bookViews>
  <sheets>
    <sheet name="Lot1_reseau_Brest" sheetId="40" r:id="rId1"/>
  </sheets>
  <definedNames>
    <definedName name="_xlnm._FilterDatabase" localSheetId="0" hidden="1">Lot1_reseau_Brest!$A$8:$P$282</definedName>
    <definedName name="Cot_Norm_140h" localSheetId="0">#REF!</definedName>
    <definedName name="Cot_Norm_140h">#REF!</definedName>
    <definedName name="Cot_Norm_280h" localSheetId="0">#REF!</definedName>
    <definedName name="Cot_Norm_280h">#REF!</definedName>
    <definedName name="Cot_Norm_420" localSheetId="0">#REF!</definedName>
    <definedName name="Cot_Norm_420">#REF!</definedName>
    <definedName name="Cot_Norm_70h" localSheetId="0">#REF!</definedName>
    <definedName name="Cot_Norm_70h">#REF!</definedName>
    <definedName name="Cot_Norm_Paris" localSheetId="0">#REF!</definedName>
    <definedName name="Cot_Norm_Paris">#REF!</definedName>
    <definedName name="Cot_Norm_Province" localSheetId="0">#REF!</definedName>
    <definedName name="Cot_Norm_Province">#REF!</definedName>
    <definedName name="Cot_Norm_sup_420" localSheetId="0">#REF!</definedName>
    <definedName name="Cot_Norm_sup_420">#REF!</definedName>
    <definedName name="Cot_Plancher_140h" localSheetId="0">#REF!</definedName>
    <definedName name="Cot_Plancher_140h">#REF!</definedName>
    <definedName name="Cot_Plancher_280h" localSheetId="0">#REF!</definedName>
    <definedName name="Cot_Plancher_280h">#REF!</definedName>
    <definedName name="Cot_Plancher_420" localSheetId="0">#REF!</definedName>
    <definedName name="Cot_Plancher_420">#REF!</definedName>
    <definedName name="Cot_Plancher_70h" localSheetId="0">#REF!</definedName>
    <definedName name="Cot_Plancher_70h">#REF!</definedName>
    <definedName name="Cot_Plancher_Paris" localSheetId="0">#REF!</definedName>
    <definedName name="Cot_Plancher_Paris">#REF!</definedName>
    <definedName name="Cot_Plancher_Province" localSheetId="0">#REF!</definedName>
    <definedName name="Cot_Plancher_Province">#REF!</definedName>
    <definedName name="Cot_Plancher_sup_420" localSheetId="0">#REF!</definedName>
    <definedName name="Cot_Plancher_sup_420">#REF!</definedName>
    <definedName name="_xlnm.Print_Titles" localSheetId="0">Lot1_reseau_Brest!$8:$8</definedName>
    <definedName name="Liste_Localisation" localSheetId="0">#REF!</definedName>
    <definedName name="Liste_Localisation">#REF!</definedName>
    <definedName name="Localisation" localSheetId="0">#REF!</definedName>
    <definedName name="Localisation">#REF!</definedName>
    <definedName name="Majoration_HNO" localSheetId="0">#REF!</definedName>
    <definedName name="Majoration_HNO">#REF!</definedName>
    <definedName name="Marge" localSheetId="0">#REF!</definedName>
    <definedName name="Marge">#REF!</definedName>
    <definedName name="MARGE_SOUS_TRAITANCE" localSheetId="0">#REF!</definedName>
    <definedName name="MARGE_SOUS_TRAITANCE">#REF!</definedName>
    <definedName name="Marge_Souscription" localSheetId="0">#REF!</definedName>
    <definedName name="Marge_Souscription">#REF!</definedName>
    <definedName name="Parite" localSheetId="0">#REF!</definedName>
    <definedName name="Parite">#REF!</definedName>
    <definedName name="POSITION_DESIGNATION" localSheetId="0">#REF!</definedName>
    <definedName name="POSITION_DESIGNATION">#REF!</definedName>
    <definedName name="Position_Prix" localSheetId="0">#REF!</definedName>
    <definedName name="Position_Prix">#REF!</definedName>
    <definedName name="POSITION_REF" localSheetId="0">#REF!</definedName>
    <definedName name="POSITION_REF">#REF!</definedName>
    <definedName name="Service_Retis" localSheetId="0">#REF!</definedName>
    <definedName name="Service_Retis">#REF!</definedName>
    <definedName name="ServicesRetis" localSheetId="0">#REF!</definedName>
    <definedName name="ServicesRetis">#REF!</definedName>
    <definedName name="Taux_Horaire" localSheetId="0">#REF!</definedName>
    <definedName name="Taux_Horaire">#REF!</definedName>
    <definedName name="Taux_Horaire_Ajusté" localSheetId="0">#REF!</definedName>
    <definedName name="Taux_Horaire_Ajusté">#REF!</definedName>
    <definedName name="temps_de_pose_tot" localSheetId="0">#REF!</definedName>
    <definedName name="temps_de_pose_tot">#REF!</definedName>
    <definedName name="temps_dep" localSheetId="0">#REF!</definedName>
    <definedName name="temps_dep">#REF!</definedName>
    <definedName name="TYPE_CONTRAT_MTCE" localSheetId="0">#REF!</definedName>
    <definedName name="TYPE_CONTRAT_MTCE">#REF!</definedName>
    <definedName name="TYPE_CONTRAT_SERENIS" localSheetId="0">#REF!</definedName>
    <definedName name="TYPE_CONTRAT_SERENIS">#REF!</definedName>
    <definedName name="_xlnm.Print_Area" localSheetId="0">Lot1_reseau_Brest!$A$1:$O$293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275" i="40" l="1"/>
  <c r="N277" i="40" s="1"/>
  <c r="B259" i="40"/>
  <c r="B258" i="40"/>
  <c r="B257" i="40"/>
  <c r="B256" i="40"/>
  <c r="B254" i="40"/>
  <c r="B253" i="40"/>
  <c r="B252" i="40"/>
  <c r="B251" i="40"/>
  <c r="B250" i="40"/>
  <c r="B249" i="40"/>
  <c r="B247" i="40"/>
  <c r="B246" i="40"/>
  <c r="B245" i="40"/>
  <c r="B244" i="40"/>
  <c r="B243" i="40"/>
  <c r="B242" i="40"/>
  <c r="B241" i="40"/>
  <c r="B240" i="40"/>
  <c r="B239" i="40"/>
  <c r="B238" i="40"/>
  <c r="B237" i="40"/>
  <c r="B236" i="40"/>
  <c r="B235" i="40"/>
  <c r="B234" i="40"/>
  <c r="B233" i="40"/>
  <c r="B232" i="40"/>
  <c r="B231" i="40"/>
  <c r="B230" i="40"/>
  <c r="B229" i="40"/>
  <c r="B228" i="40"/>
  <c r="B227" i="40"/>
  <c r="B226" i="40"/>
  <c r="B225" i="40"/>
  <c r="B224" i="40"/>
  <c r="B223" i="40"/>
  <c r="B222" i="40"/>
  <c r="B221" i="40"/>
  <c r="B220" i="40"/>
  <c r="B219" i="40"/>
  <c r="B218" i="40"/>
  <c r="B217" i="40"/>
  <c r="B216" i="40"/>
  <c r="B215" i="40"/>
  <c r="B214" i="40"/>
  <c r="B213" i="40"/>
  <c r="B212" i="40"/>
  <c r="B211" i="40"/>
  <c r="B210" i="40"/>
  <c r="B209" i="40"/>
  <c r="B208" i="40"/>
  <c r="B207" i="40"/>
  <c r="B206" i="40"/>
  <c r="B205" i="40"/>
  <c r="B204" i="40"/>
  <c r="B203" i="40"/>
  <c r="B201" i="40"/>
  <c r="B200" i="40"/>
  <c r="B199" i="40"/>
  <c r="B198" i="40"/>
  <c r="B197" i="40"/>
  <c r="B196" i="40"/>
  <c r="B195" i="40"/>
  <c r="B194" i="40"/>
  <c r="B193" i="40"/>
  <c r="B192" i="40"/>
  <c r="B191" i="40"/>
  <c r="B190" i="40"/>
  <c r="B189" i="40"/>
  <c r="B188" i="40"/>
  <c r="B187" i="40"/>
  <c r="B186" i="40"/>
  <c r="B185" i="40"/>
  <c r="B184" i="40"/>
  <c r="B183" i="40"/>
  <c r="B182" i="40"/>
  <c r="B181" i="40"/>
  <c r="B180" i="40"/>
  <c r="B179" i="40"/>
  <c r="B178" i="40"/>
  <c r="B177" i="40"/>
  <c r="B176" i="40"/>
  <c r="B175" i="40"/>
  <c r="B174" i="40"/>
  <c r="B173" i="40"/>
  <c r="B172" i="40"/>
  <c r="B171" i="40"/>
  <c r="B170" i="40"/>
  <c r="B169" i="40"/>
  <c r="B168" i="40"/>
  <c r="B167" i="40"/>
  <c r="B166" i="40"/>
  <c r="B165" i="40"/>
  <c r="B164" i="40"/>
  <c r="B163" i="40"/>
  <c r="B162" i="40"/>
  <c r="B161" i="40"/>
  <c r="B160" i="40"/>
  <c r="B159" i="40"/>
  <c r="B153" i="40"/>
  <c r="B145" i="40"/>
  <c r="B144" i="40"/>
  <c r="B143" i="40"/>
  <c r="B142" i="40"/>
  <c r="B141" i="40"/>
  <c r="B140" i="40"/>
  <c r="B139" i="40"/>
  <c r="B138" i="40"/>
  <c r="B137" i="40"/>
  <c r="B136" i="40"/>
  <c r="B135" i="40"/>
  <c r="B134" i="40"/>
  <c r="B133" i="40"/>
  <c r="B132" i="40"/>
  <c r="B131" i="40"/>
  <c r="B130" i="40"/>
  <c r="B129" i="40"/>
  <c r="B128" i="40"/>
  <c r="B127" i="40"/>
  <c r="B126" i="40"/>
  <c r="B125" i="40"/>
  <c r="B124" i="40"/>
  <c r="B122" i="40"/>
  <c r="B121" i="40"/>
  <c r="B120" i="40"/>
  <c r="B119" i="40"/>
  <c r="B118" i="40"/>
  <c r="B117" i="40"/>
  <c r="B116" i="40"/>
  <c r="B115" i="40"/>
  <c r="B114" i="40"/>
  <c r="B113" i="40"/>
  <c r="B112" i="40"/>
  <c r="B111" i="40"/>
  <c r="B110" i="40"/>
  <c r="B109" i="40"/>
  <c r="B108" i="40"/>
  <c r="B107" i="40"/>
  <c r="B106" i="40"/>
  <c r="B105" i="40"/>
  <c r="B100" i="40"/>
  <c r="B99" i="40"/>
  <c r="B98" i="40"/>
  <c r="B97" i="40"/>
  <c r="B96" i="40"/>
  <c r="B95" i="40"/>
  <c r="B94" i="40"/>
  <c r="B93" i="40"/>
  <c r="B92" i="40"/>
  <c r="B91" i="40"/>
  <c r="B90" i="40"/>
  <c r="B88" i="40"/>
  <c r="B80" i="40"/>
  <c r="B79" i="40"/>
  <c r="B78" i="40"/>
  <c r="B77" i="40"/>
  <c r="B74" i="40"/>
  <c r="B70" i="40"/>
  <c r="B69" i="40"/>
  <c r="B68" i="40"/>
  <c r="B62" i="40"/>
  <c r="B61" i="40"/>
  <c r="B60" i="40"/>
  <c r="B59" i="40"/>
  <c r="B58" i="40"/>
  <c r="B57" i="40"/>
  <c r="B56" i="40"/>
  <c r="B55" i="40"/>
  <c r="B54" i="40"/>
  <c r="B53" i="40"/>
  <c r="B52" i="40"/>
  <c r="B51" i="40"/>
  <c r="B50" i="40"/>
  <c r="B49" i="40"/>
  <c r="B48" i="40"/>
  <c r="B47" i="40"/>
  <c r="B46" i="40"/>
  <c r="B45" i="40"/>
  <c r="B44" i="40"/>
  <c r="B40" i="40"/>
  <c r="B39" i="40"/>
  <c r="B38" i="40"/>
  <c r="B37" i="40"/>
  <c r="B36" i="40"/>
  <c r="B35" i="40"/>
  <c r="B34" i="40"/>
  <c r="B33" i="40"/>
  <c r="B32" i="40"/>
  <c r="B31" i="40"/>
</calcChain>
</file>

<file path=xl/sharedStrings.xml><?xml version="1.0" encoding="utf-8"?>
<sst xmlns="http://schemas.openxmlformats.org/spreadsheetml/2006/main" count="1884" uniqueCount="571">
  <si>
    <t xml:space="preserve"> </t>
  </si>
  <si>
    <t>WS-C3750X-48T-L</t>
  </si>
  <si>
    <t>WS-C3750X-48PF-L</t>
  </si>
  <si>
    <t>WS-C2960X-48FPD-L</t>
  </si>
  <si>
    <t>WS-C3560E-12D-S</t>
  </si>
  <si>
    <t>WS-C3560E-48TD-S</t>
  </si>
  <si>
    <t>C3K-PWR-300WAC</t>
  </si>
  <si>
    <t>PWR-C2-250WAC</t>
  </si>
  <si>
    <t>C3KX-NM-10G</t>
  </si>
  <si>
    <t>Type service</t>
  </si>
  <si>
    <t>début MCO</t>
  </si>
  <si>
    <t>fin MCO</t>
  </si>
  <si>
    <t>Model</t>
  </si>
  <si>
    <t>System serial number</t>
  </si>
  <si>
    <t>SW Version</t>
  </si>
  <si>
    <t>Cisco IOS Software</t>
  </si>
  <si>
    <t>BT</t>
  </si>
  <si>
    <t>NOM</t>
  </si>
  <si>
    <t>Coût annuel HT</t>
  </si>
  <si>
    <t>E011</t>
  </si>
  <si>
    <t>A021</t>
  </si>
  <si>
    <t>15.0(2)SE8</t>
  </si>
  <si>
    <t>C3560E-UNIVERSALK9-M</t>
  </si>
  <si>
    <t>QCS1325J096</t>
  </si>
  <si>
    <t>QCS1617J0EX</t>
  </si>
  <si>
    <t>FOC1429X4UX</t>
  </si>
  <si>
    <t>c3560e-12ds-a021-146</t>
  </si>
  <si>
    <t xml:space="preserve">PAC13323623 </t>
  </si>
  <si>
    <t>c3560e-12ds-a021-146_alim1</t>
  </si>
  <si>
    <t xml:space="preserve">QCS1617J009 </t>
  </si>
  <si>
    <t>c3560e-12ds-a021-146_alim2</t>
  </si>
  <si>
    <t xml:space="preserve">WS-C3650-24TD      </t>
  </si>
  <si>
    <t>FDO1802Q0Q9</t>
  </si>
  <si>
    <t xml:space="preserve">03.03.02SE        </t>
  </si>
  <si>
    <t>cat3k_caa-universalk9</t>
  </si>
  <si>
    <t>C3650-24TDL-A021-143</t>
  </si>
  <si>
    <t>DCB1803D02C</t>
  </si>
  <si>
    <t>C3650-24TDL-A021-143_alim1</t>
  </si>
  <si>
    <t>DCB1803D06G</t>
  </si>
  <si>
    <t>C3650-24TDL-A021-143_alim2</t>
  </si>
  <si>
    <t>A021 - UBO</t>
  </si>
  <si>
    <t>C3650-24TDL-UBO-142</t>
  </si>
  <si>
    <t>C3650-24TDL-UBO-142_alim1</t>
  </si>
  <si>
    <t>DCB1803D04B</t>
  </si>
  <si>
    <t>C3650-24TDL-UBO-142_alim2</t>
  </si>
  <si>
    <t xml:space="preserve">WS-C2960S-24PS-L   </t>
  </si>
  <si>
    <t>C2960S-UNIVERSALK9-M</t>
  </si>
  <si>
    <t>c2960s-24PS-A021-187</t>
  </si>
  <si>
    <t>C2950-I6Q4L2-M</t>
  </si>
  <si>
    <t>A023</t>
  </si>
  <si>
    <t xml:space="preserve">WS-C2960S-48FPS-L  </t>
  </si>
  <si>
    <t>FOC1442Y04X</t>
  </si>
  <si>
    <t>c2960s-48FPS-A023-199</t>
  </si>
  <si>
    <t>FOC1442X1QW</t>
  </si>
  <si>
    <t>C2960S-48FPS-a023-200</t>
  </si>
  <si>
    <t>FOC1442X1NX</t>
  </si>
  <si>
    <t>C017</t>
  </si>
  <si>
    <t>c2960S-48FPS-C017-198</t>
  </si>
  <si>
    <t>FOC1442Y07E</t>
  </si>
  <si>
    <t>C020b</t>
  </si>
  <si>
    <t>D011</t>
  </si>
  <si>
    <t>12.1(20)EA2</t>
  </si>
  <si>
    <t>FDO1434V1QW</t>
  </si>
  <si>
    <t>c3560e-48TDS-D011-150</t>
  </si>
  <si>
    <t>FOC1452W7FG</t>
  </si>
  <si>
    <t>C2960S-24PS-SPARE-173</t>
  </si>
  <si>
    <t xml:space="preserve">WS-C4500XF16SFP+        </t>
  </si>
  <si>
    <t>JAE163402OP</t>
  </si>
  <si>
    <t>03.04.00.SG</t>
  </si>
  <si>
    <t>cat4500e-UNIVERSAL-M</t>
  </si>
  <si>
    <t>c4500X-E011-139</t>
  </si>
  <si>
    <t xml:space="preserve">C4KX-PWR-750AC-F  </t>
  </si>
  <si>
    <t>ART1815X09U</t>
  </si>
  <si>
    <t>c4500X-E011-139_alim1</t>
  </si>
  <si>
    <t>ART1815X09N</t>
  </si>
  <si>
    <t>c4500X-E011-139_alim2</t>
  </si>
  <si>
    <t>FDO1904F0L2</t>
  </si>
  <si>
    <t xml:space="preserve">15.0(2)SE6            </t>
  </si>
  <si>
    <t>C3750E-UNIVERSALK9NPE-M</t>
  </si>
  <si>
    <t>C3750-48PFL-E011-135_1</t>
  </si>
  <si>
    <t xml:space="preserve">C3KX-PWR-1100WAC  </t>
  </si>
  <si>
    <t xml:space="preserve">LIT18511F2Y </t>
  </si>
  <si>
    <t>C3750-48PFL-E011-135_alim</t>
  </si>
  <si>
    <t>FDO19201NZ1</t>
  </si>
  <si>
    <t>C3750-48PFL-E011-135_1_10G</t>
  </si>
  <si>
    <t>FDO1920F3N0</t>
  </si>
  <si>
    <t>C3750-48TL-E011-135_2</t>
  </si>
  <si>
    <t xml:space="preserve">C3KX-PWR-350WAC   </t>
  </si>
  <si>
    <t xml:space="preserve">DCB1850922A </t>
  </si>
  <si>
    <t>C3750-48PFL-E011-135_2_alim</t>
  </si>
  <si>
    <t>FOC1507V3KV</t>
  </si>
  <si>
    <t xml:space="preserve">12.2(55)SE1           </t>
  </si>
  <si>
    <t>C3560E-IPBASEK9-M</t>
  </si>
  <si>
    <t>c3560e-12DS-E011-159</t>
  </si>
  <si>
    <t>QCS1617J0FC</t>
  </si>
  <si>
    <t>c3560e-12DS-E011-159_alim1</t>
  </si>
  <si>
    <t xml:space="preserve">QCS1447J0BY  </t>
  </si>
  <si>
    <t>c3560e-12DS-E011-159_alim2</t>
  </si>
  <si>
    <t>FDO1720R318</t>
  </si>
  <si>
    <t>C3750E-UNIVERSALK9-M</t>
  </si>
  <si>
    <t>E118</t>
  </si>
  <si>
    <t>C3750X-48PFL-E118-141_1</t>
  </si>
  <si>
    <t>C3KX-PWR-1100WAC</t>
  </si>
  <si>
    <t>LIT1646156H</t>
  </si>
  <si>
    <t>C3750X-48PFL-E118-141_alim</t>
  </si>
  <si>
    <t>FDO164707VY</t>
  </si>
  <si>
    <t>C3750X-48PFL-E118-141_1_10G</t>
  </si>
  <si>
    <t>FDO1720P37Q</t>
  </si>
  <si>
    <t>C3750X-48PFL-E118-141_2</t>
  </si>
  <si>
    <t>C3KX-PWR-350WAC</t>
  </si>
  <si>
    <t>LIT17361R0P</t>
  </si>
  <si>
    <t>C3750X-48PFL-E118-141_2_alim</t>
  </si>
  <si>
    <t xml:space="preserve">WS-C2960S-48TS-L   </t>
  </si>
  <si>
    <t>FOC1529Z6ZS</t>
  </si>
  <si>
    <t xml:space="preserve">12.2(55)SE3           </t>
  </si>
  <si>
    <t>E210-Badiane</t>
  </si>
  <si>
    <t>c2960s-48TSL-E210-148</t>
  </si>
  <si>
    <t>FOC1445V0LZ</t>
  </si>
  <si>
    <t>12.2(50)SE3</t>
  </si>
  <si>
    <t>E210</t>
  </si>
  <si>
    <t>c3560e-12DS-E210-202</t>
  </si>
  <si>
    <t>JAE184801W1</t>
  </si>
  <si>
    <t>cat4500e-UNIVERSALK9-M</t>
  </si>
  <si>
    <t xml:space="preserve">C4KX-PWR-750AC-R  </t>
  </si>
  <si>
    <t>ART1839X0UB</t>
  </si>
  <si>
    <t>ART1839X0S9</t>
  </si>
  <si>
    <t>JAE184801VB</t>
  </si>
  <si>
    <t>c4500X-E210-137</t>
  </si>
  <si>
    <t>ART1839X0VX</t>
  </si>
  <si>
    <t>c4500X-E210-137_alim1</t>
  </si>
  <si>
    <t>ART1839X0SX</t>
  </si>
  <si>
    <t>c4500X-E210-137_alim2</t>
  </si>
  <si>
    <t>FOC1504W42K</t>
  </si>
  <si>
    <t>c2960s-48TSL-E210-156</t>
  </si>
  <si>
    <t>FOC1504W42G</t>
  </si>
  <si>
    <t>c2960s-48TSL-E210-157</t>
  </si>
  <si>
    <t>FDO1436V16M</t>
  </si>
  <si>
    <t>c3560e-48TDS-E210-153</t>
  </si>
  <si>
    <t>FOC1449Z366</t>
  </si>
  <si>
    <t>c2960s-48TSL-E210-155</t>
  </si>
  <si>
    <t>FOC1529Z6SF</t>
  </si>
  <si>
    <t>F004</t>
  </si>
  <si>
    <t>C2960S-48TSL-F004-149</t>
  </si>
  <si>
    <t xml:space="preserve">WS-C2950G-48-EI </t>
  </si>
  <si>
    <t>FOC0702X1SG</t>
  </si>
  <si>
    <t>F010</t>
  </si>
  <si>
    <t>c2950-48F010-225</t>
  </si>
  <si>
    <t>FDO1708R1PB</t>
  </si>
  <si>
    <t xml:space="preserve">12.2(55)SE5           </t>
  </si>
  <si>
    <t>c3750x-48pfl-f010-145_1</t>
  </si>
  <si>
    <t>LIT1708015H</t>
  </si>
  <si>
    <t>c3750x-48pfl-f010-145_1_alim</t>
  </si>
  <si>
    <t>FDO17100FBX</t>
  </si>
  <si>
    <t>c3750x-48pfl-f010-145_1_10G</t>
  </si>
  <si>
    <t>FDO1704Z0MM</t>
  </si>
  <si>
    <t>LIT170801AB</t>
  </si>
  <si>
    <t>c3750x-48pfl-f010-145_2_alim</t>
  </si>
  <si>
    <t>C3KX-NM-1G</t>
  </si>
  <si>
    <t>FDO17151UCJ</t>
  </si>
  <si>
    <t>c3750x-48pfl-f010-145_2_1G</t>
  </si>
  <si>
    <t>FDO1742P0BS</t>
  </si>
  <si>
    <t>AZS1731038Z</t>
  </si>
  <si>
    <t>F140</t>
  </si>
  <si>
    <t>c3750x-48pfl-F140-144_1</t>
  </si>
  <si>
    <t>LIT17150HZJ</t>
  </si>
  <si>
    <t>c3750x-48pfl-F140-144_1_alim</t>
  </si>
  <si>
    <t>FDO17230CYG</t>
  </si>
  <si>
    <t>c3750x-48pfl-F140-144_1_1G</t>
  </si>
  <si>
    <t>FDO1715H1PB</t>
  </si>
  <si>
    <t>c3750x-48TL-F140-134_2</t>
  </si>
  <si>
    <t>LIT17100QKW</t>
  </si>
  <si>
    <t>c3750x-48TL-F140-134_2_alim</t>
  </si>
  <si>
    <t>FDO172217XF</t>
  </si>
  <si>
    <t>c3750x-48TL-F140-134_2_10G</t>
  </si>
  <si>
    <t>FDO1716P0WE</t>
  </si>
  <si>
    <t>c3750x-48TL-F140-134_3</t>
  </si>
  <si>
    <t>LIT17100QLK</t>
  </si>
  <si>
    <t>c3750x-48TL-F140-134_3_alim</t>
  </si>
  <si>
    <t>FDO1716R05A</t>
  </si>
  <si>
    <t>c3750x-48TL-F140-134_4</t>
  </si>
  <si>
    <t>LIT17100QN7</t>
  </si>
  <si>
    <t>c3750x-48TL-F140-134_4_alim</t>
  </si>
  <si>
    <t>FOC1442X1NR</t>
  </si>
  <si>
    <t>15.0(2)EX5</t>
  </si>
  <si>
    <t xml:space="preserve"> C2960X-UNIVERSALK9-M</t>
  </si>
  <si>
    <t>HG</t>
  </si>
  <si>
    <t>HR</t>
  </si>
  <si>
    <t>c2960s-24PS-restaurant-182</t>
  </si>
  <si>
    <t>HU</t>
  </si>
  <si>
    <t>c2960s-24PS-HU-180</t>
  </si>
  <si>
    <t>FOC1629W4QN</t>
  </si>
  <si>
    <t>J005-amph1</t>
  </si>
  <si>
    <t>c2960s-24PS-J005-190</t>
  </si>
  <si>
    <t>FOC1530X5C3</t>
  </si>
  <si>
    <t xml:space="preserve">12.2(55)SE9 </t>
  </si>
  <si>
    <t>K001</t>
  </si>
  <si>
    <t>c2960s-24PS-K001-189</t>
  </si>
  <si>
    <t>FDO1434V1QV</t>
  </si>
  <si>
    <t>L001</t>
  </si>
  <si>
    <t>c3560e-48TDS-L001-151</t>
  </si>
  <si>
    <t>FOC1442X1QM</t>
  </si>
  <si>
    <t>c2960S-48FPS-L001-192</t>
  </si>
  <si>
    <t>FDO1639Z0C0</t>
  </si>
  <si>
    <t>L005</t>
  </si>
  <si>
    <t>c3750x-48pfl-L005-140</t>
  </si>
  <si>
    <t>LIT164615BR</t>
  </si>
  <si>
    <t>c3750x-48pfl-L005-140_alim</t>
  </si>
  <si>
    <t>FDO164707VX</t>
  </si>
  <si>
    <t>c3750x-48pfl-L005-140_10G</t>
  </si>
  <si>
    <t>FDO1409R09W</t>
  </si>
  <si>
    <t>FDO1408R28H</t>
  </si>
  <si>
    <t>FOC1504Y01L</t>
  </si>
  <si>
    <t>c2960s-48TSL-M120-154</t>
  </si>
  <si>
    <t>FOC1451W5U6</t>
  </si>
  <si>
    <t xml:space="preserve">15.0(2)SE6    </t>
  </si>
  <si>
    <t>c2960s-48fps-M120-191</t>
  </si>
  <si>
    <t>FOC1452Z4LF</t>
  </si>
  <si>
    <t>FOC1501X11W</t>
  </si>
  <si>
    <t>FOC1530X5CP</t>
  </si>
  <si>
    <t>c2960s-24PS-P013-188</t>
  </si>
  <si>
    <t>FCW2023B20T</t>
  </si>
  <si>
    <t>15.2(2)E3</t>
  </si>
  <si>
    <t>R001</t>
  </si>
  <si>
    <t>C2960X-48FPD-gardiens-132</t>
  </si>
  <si>
    <t>SalleSport</t>
  </si>
  <si>
    <t>c2960s-24PS-SalleSport-185</t>
  </si>
  <si>
    <t>Spares</t>
  </si>
  <si>
    <t>JAE203308HU</t>
  </si>
  <si>
    <t>atelier</t>
  </si>
  <si>
    <t>ART2038X0C9</t>
  </si>
  <si>
    <t>ART2038X0C2</t>
  </si>
  <si>
    <t>FOC1509Y1DQ</t>
  </si>
  <si>
    <t>FOC1744Y3NL</t>
  </si>
  <si>
    <t>c2960s-48TSL-M120-147</t>
  </si>
  <si>
    <t>FDO1904F0N9</t>
  </si>
  <si>
    <t>LIT18511F21</t>
  </si>
  <si>
    <t>FDO19201P5V</t>
  </si>
  <si>
    <t>FDO1904F0N6</t>
  </si>
  <si>
    <t>LIT18511F01</t>
  </si>
  <si>
    <t>FDO19201HVK</t>
  </si>
  <si>
    <t>c2960s-48fps-spare-172</t>
  </si>
  <si>
    <t>FDO17440TYX</t>
  </si>
  <si>
    <t>FDO1744031Q</t>
  </si>
  <si>
    <t>C</t>
  </si>
  <si>
    <t>Support Expertise</t>
  </si>
  <si>
    <t>SA_Support</t>
  </si>
  <si>
    <t>Définition : Type service</t>
  </si>
  <si>
    <t>Montant total maintenance H.T.</t>
  </si>
  <si>
    <t>Montant Total maintenance + expertise H.T.</t>
  </si>
  <si>
    <t>FOC1424X3VQ</t>
  </si>
  <si>
    <t>FOC1811Y5KS</t>
  </si>
  <si>
    <t>FOC1645Z2SM</t>
  </si>
  <si>
    <t xml:space="preserve">WS-C4500XF16SFP+  </t>
  </si>
  <si>
    <t>FDO2116E2VD</t>
  </si>
  <si>
    <t>C3650-24TDL-L114-129</t>
  </si>
  <si>
    <t>HC016</t>
  </si>
  <si>
    <t>FCW2230B40R</t>
  </si>
  <si>
    <t>c2960x-48fpd-c020-128</t>
  </si>
  <si>
    <t>WS-C2960X-48TD-L</t>
  </si>
  <si>
    <t>FOC2228S2KT</t>
  </si>
  <si>
    <t>15.2(2)E7</t>
  </si>
  <si>
    <t>cSG350XG-24TD011-250</t>
  </si>
  <si>
    <t>SG350XG-24T</t>
  </si>
  <si>
    <t xml:space="preserve">DNI215201S4   </t>
  </si>
  <si>
    <t>c3750x-48TL-f010-145_2</t>
  </si>
  <si>
    <t>c3750x-48TL-F140-134_5</t>
  </si>
  <si>
    <t>c3750x-48TL-F140-134_5_alim</t>
  </si>
  <si>
    <t>c3750x-48TL-F140-134_5_10G</t>
  </si>
  <si>
    <t>FCW2127B2LG</t>
  </si>
  <si>
    <t xml:space="preserve">WS-C3650-24TDL      </t>
  </si>
  <si>
    <t>C3650-24TDL-L114-129_alim1</t>
  </si>
  <si>
    <t>C3650-24TDL-L114-129_alim2</t>
  </si>
  <si>
    <t>03.03.02SE</t>
  </si>
  <si>
    <t>c2960s-48TSL-M120-158</t>
  </si>
  <si>
    <t>c2960s-48FPS-P013-125</t>
  </si>
  <si>
    <t xml:space="preserve">FOC1442X1PD </t>
  </si>
  <si>
    <t>c4500X-A021-130</t>
  </si>
  <si>
    <t>c4500X-A021-130_alim1</t>
  </si>
  <si>
    <t>c4500X-A021-130_alim2</t>
  </si>
  <si>
    <t>c4500X-E210-131</t>
  </si>
  <si>
    <t>c4500X-E210-131_alim1</t>
  </si>
  <si>
    <t>c4500X-E210-131_alim2</t>
  </si>
  <si>
    <t>c3560e-12DS-E210-202_alim1</t>
  </si>
  <si>
    <t>c3560e-12DS-E210-202_alim2</t>
  </si>
  <si>
    <t>QCS1401J01U</t>
  </si>
  <si>
    <t>PAC140536AQ</t>
  </si>
  <si>
    <t>c3560e-12ds-HC-205</t>
  </si>
  <si>
    <t>c3560e-12ds-HC-205_alim1</t>
  </si>
  <si>
    <t>c3560e-12ds-HC-205_alim2</t>
  </si>
  <si>
    <t>c3560E-12DS-HC-206</t>
  </si>
  <si>
    <t>c3560E-12DS-HC-206_alim1</t>
  </si>
  <si>
    <t>c3560E-12DS-HC-206_alim2</t>
  </si>
  <si>
    <t>FOC2036S1GZ</t>
  </si>
  <si>
    <t>c3750x-48PFL-E011-218_1</t>
  </si>
  <si>
    <t>c3750x-48PFL-E011-218_alim</t>
  </si>
  <si>
    <t>c3750x-48PFL-E011-218_1_10G</t>
  </si>
  <si>
    <t>c2960s-48FPS-F146-193</t>
  </si>
  <si>
    <t>N109</t>
  </si>
  <si>
    <t>T128</t>
  </si>
  <si>
    <t>C9300-48U</t>
  </si>
  <si>
    <t>FOC2244X1FT</t>
  </si>
  <si>
    <t>16.8.1a</t>
  </si>
  <si>
    <t>PWR-C1-1100W</t>
  </si>
  <si>
    <t xml:space="preserve">LIT22314AS2  </t>
  </si>
  <si>
    <t xml:space="preserve">LIT2232262X  </t>
  </si>
  <si>
    <t xml:space="preserve">C9300-NM-8X       </t>
  </si>
  <si>
    <t>FOC22423DTZ</t>
  </si>
  <si>
    <t>C9300-48T</t>
  </si>
  <si>
    <t>FOC2239U14C</t>
  </si>
  <si>
    <t xml:space="preserve">PWR-C1-350WAC       </t>
  </si>
  <si>
    <t xml:space="preserve">LIT22444AM9  </t>
  </si>
  <si>
    <t>FOC2239Z0SS</t>
  </si>
  <si>
    <t xml:space="preserve">LIT22444AKP  </t>
  </si>
  <si>
    <t>FOC22423DA4</t>
  </si>
  <si>
    <t>c9300-48U-T128-120</t>
  </si>
  <si>
    <t>c9300-48U-T128-120_alim1</t>
  </si>
  <si>
    <t>c9300-48U-T128-120_alim2</t>
  </si>
  <si>
    <t>c9300-48U-T128-120_8x10G</t>
  </si>
  <si>
    <t>FOC1547Y15E</t>
  </si>
  <si>
    <t>WS-C3850-48XS</t>
  </si>
  <si>
    <t>FOC2132T23B</t>
  </si>
  <si>
    <t>CAT3K_CAA-UNIVERSALK9</t>
  </si>
  <si>
    <t xml:space="preserve">PWR-C3-750WAC-R     </t>
  </si>
  <si>
    <t xml:space="preserve">QCS21183X8W  </t>
  </si>
  <si>
    <t xml:space="preserve">QCS21183X8U  </t>
  </si>
  <si>
    <t>C3850</t>
  </si>
  <si>
    <t>FOC2132T2W5</t>
  </si>
  <si>
    <t xml:space="preserve">QCS21183XJV  </t>
  </si>
  <si>
    <t xml:space="preserve">QCS21183X7M  </t>
  </si>
  <si>
    <t>substitute</t>
  </si>
  <si>
    <t xml:space="preserve">fin support constructeur </t>
  </si>
  <si>
    <t>NC</t>
  </si>
  <si>
    <t>FOC1443Y5VX</t>
  </si>
  <si>
    <t>c2960s-24PS-A021-184</t>
  </si>
  <si>
    <t>fini</t>
  </si>
  <si>
    <t>E010</t>
  </si>
  <si>
    <t>Non Connu - pas de Date fin de support annoncée</t>
  </si>
  <si>
    <t>12/2021-date fin garantie 3 ans</t>
  </si>
  <si>
    <t>F146</t>
  </si>
  <si>
    <t xml:space="preserve">WS-C2960S-48FPS-L </t>
  </si>
  <si>
    <t>c3750x-48pfl-F140-144_1_10G</t>
  </si>
  <si>
    <t>FDO17111LJL</t>
  </si>
  <si>
    <t>FDO161600SM</t>
  </si>
  <si>
    <t>c2960s-24PS-A021-186</t>
  </si>
  <si>
    <t>Toutes les lignes doivent être renseignées. Si le montant est nul indiquer zéro dans la case correspondante.</t>
  </si>
  <si>
    <t/>
  </si>
  <si>
    <t xml:space="preserve">Réassuré chez Cisco </t>
  </si>
  <si>
    <t xml:space="preserve">Best effort </t>
  </si>
  <si>
    <t xml:space="preserve">LDoS au 10.02.2021 selon Cisco </t>
  </si>
  <si>
    <t>Fini ou NC</t>
  </si>
  <si>
    <t>SG350-28P</t>
  </si>
  <si>
    <t>Tous les équipements qui arrivent en fin de support constructeur pendant le contrat de maintenance feront l’objet d’un signalement de la part du prestataire et seront traités au mieux dans la classe de service C : « Best Effort » ou seront déclarés « non maintenables »</t>
  </si>
  <si>
    <t>Non</t>
  </si>
  <si>
    <t>Oui</t>
  </si>
  <si>
    <t>switches supprimés</t>
  </si>
  <si>
    <t xml:space="preserve"> WS-C2960X-48FPS-L</t>
  </si>
  <si>
    <t>C2960X-48FPS-HG-126</t>
  </si>
  <si>
    <t>c3560e-D011Dmz-217</t>
  </si>
  <si>
    <t>c3560e-D011Dmz-218</t>
  </si>
  <si>
    <t>FDO1434V1QZ</t>
  </si>
  <si>
    <t>c3560e-48TDS-E011-203</t>
  </si>
  <si>
    <t>FOC24253N2E</t>
  </si>
  <si>
    <t>C9200-48P-E</t>
  </si>
  <si>
    <t>FOC24253N77</t>
  </si>
  <si>
    <t>FOC24253M3S</t>
  </si>
  <si>
    <t>FOC24253MAJ</t>
  </si>
  <si>
    <t>C9200-NM-4X</t>
  </si>
  <si>
    <t>JAE24211XVB</t>
  </si>
  <si>
    <t>JAE24211WM3</t>
  </si>
  <si>
    <t>JAE24211Y15</t>
  </si>
  <si>
    <t>JAE24211XR4</t>
  </si>
  <si>
    <t>C9200-DNA-E-48</t>
  </si>
  <si>
    <t>A01-000391239</t>
  </si>
  <si>
    <t>A01-000391238</t>
  </si>
  <si>
    <t>A01-000391237</t>
  </si>
  <si>
    <t>A01-000391236</t>
  </si>
  <si>
    <t>C9200-48T-E</t>
  </si>
  <si>
    <t>JAE24270MNN</t>
  </si>
  <si>
    <t>JAE24270JR9</t>
  </si>
  <si>
    <t>JAE24270JSZ</t>
  </si>
  <si>
    <t>JAE24270MWV</t>
  </si>
  <si>
    <t>A01-000391231</t>
  </si>
  <si>
    <t>A01-000391230</t>
  </si>
  <si>
    <t>A01-000391229</t>
  </si>
  <si>
    <t>A01-000391228</t>
  </si>
  <si>
    <t>FOC24274JXF</t>
  </si>
  <si>
    <t>FOC24274JYD</t>
  </si>
  <si>
    <t>FOC24274L66</t>
  </si>
  <si>
    <t>FOC24274LJB</t>
  </si>
  <si>
    <t>JAE24421JWL</t>
  </si>
  <si>
    <t>DCI2441N07N</t>
  </si>
  <si>
    <t>JAE24420AG5</t>
  </si>
  <si>
    <t>DCI2440N54V</t>
  </si>
  <si>
    <t>JAE25110737</t>
  </si>
  <si>
    <t>LIT244925T7</t>
  </si>
  <si>
    <t>PWR-C6-1KWAC</t>
  </si>
  <si>
    <t>C9200-48P</t>
  </si>
  <si>
    <t>C9200-48T</t>
  </si>
  <si>
    <t>PWR-C6-125WAC</t>
  </si>
  <si>
    <t>c9200-48P-A023-230-1</t>
  </si>
  <si>
    <t>c9200-48P-A023-230-2</t>
  </si>
  <si>
    <t>c9200-48P-A023-230-3</t>
  </si>
  <si>
    <t>JAE251220WM</t>
  </si>
  <si>
    <t>c9200-48P-C017-228-1</t>
  </si>
  <si>
    <t>JAE24480HV1</t>
  </si>
  <si>
    <t>LIT244127GN</t>
  </si>
  <si>
    <t>JAE24480GZM</t>
  </si>
  <si>
    <t>LIT244127DJ</t>
  </si>
  <si>
    <t>JAE24480HMB</t>
  </si>
  <si>
    <t>LIT24412AS9</t>
  </si>
  <si>
    <t>c9200-48P-D011-235_1</t>
  </si>
  <si>
    <t>c9200-48P-D011-235_2</t>
  </si>
  <si>
    <t>c9200-48P-D011-235_3</t>
  </si>
  <si>
    <t>c9200-48P-D011-235_4</t>
  </si>
  <si>
    <t>JAE24480HBB</t>
  </si>
  <si>
    <t>ART2419F9LV</t>
  </si>
  <si>
    <t>ART2419F9UM</t>
  </si>
  <si>
    <t>JAE24421JPQ</t>
  </si>
  <si>
    <t>ART2430F3BE</t>
  </si>
  <si>
    <t>c9200-48P-D011-238_1</t>
  </si>
  <si>
    <t>c9200-48P-D011-238_2</t>
  </si>
  <si>
    <t>c9200-48P-D011-238_3</t>
  </si>
  <si>
    <t>C9200L-24T-4X</t>
  </si>
  <si>
    <t>JAE230327EM</t>
  </si>
  <si>
    <t>PWR-C5-125WAC</t>
  </si>
  <si>
    <t>LIT22514DKK</t>
  </si>
  <si>
    <t>LIT22455DLY</t>
  </si>
  <si>
    <t>c9200L-D011Dmz-212</t>
  </si>
  <si>
    <t>JAE230327TL</t>
  </si>
  <si>
    <t>LIT225132EH</t>
  </si>
  <si>
    <t>LIT230883GUU</t>
  </si>
  <si>
    <t>c9200L-E011Dmz-213</t>
  </si>
  <si>
    <t>JAE23032882</t>
  </si>
  <si>
    <t>LIT22514EUH</t>
  </si>
  <si>
    <t>ART2304P3TH</t>
  </si>
  <si>
    <t>JAE230327QV</t>
  </si>
  <si>
    <t>ART2246FF9T</t>
  </si>
  <si>
    <t>c9200L-E011Dmz-211</t>
  </si>
  <si>
    <t>C9500-40X-A</t>
  </si>
  <si>
    <t>FOC2432LD7J</t>
  </si>
  <si>
    <t>PWR-C4-950WAC-R</t>
  </si>
  <si>
    <t>DCI2429M4XR</t>
  </si>
  <si>
    <t>APS230801RJ</t>
  </si>
  <si>
    <t>C9500-40X DNA Advantage, 40-port</t>
  </si>
  <si>
    <t>c9500-E011-233-1</t>
  </si>
  <si>
    <t>FCW2322F12S</t>
  </si>
  <si>
    <t>DCI2422M382</t>
  </si>
  <si>
    <t>DCI2422M3BJ</t>
  </si>
  <si>
    <t>c9500-E011-233-2</t>
  </si>
  <si>
    <t>C9500-16X</t>
  </si>
  <si>
    <t>FCW2346A1VX</t>
  </si>
  <si>
    <t>APS233802BH</t>
  </si>
  <si>
    <t>APS23380123</t>
  </si>
  <si>
    <t>C9500 Cisco DNA Essentials, 24-port</t>
  </si>
  <si>
    <t>FDO170920RT</t>
  </si>
  <si>
    <t>E009</t>
  </si>
  <si>
    <t>WS-C4500XF16SFP+</t>
  </si>
  <si>
    <t>C3750-48TL-E011-135_3</t>
  </si>
  <si>
    <t>C3750-48PFL-E011-135_3_alim</t>
  </si>
  <si>
    <t>JAE251106ZP</t>
  </si>
  <si>
    <t>LIT2449296W</t>
  </si>
  <si>
    <t>JAE251106ZL</t>
  </si>
  <si>
    <t>ART2452FMZT</t>
  </si>
  <si>
    <t>JAE251106ZX</t>
  </si>
  <si>
    <t>LIT244925UZ</t>
  </si>
  <si>
    <t>c9200-48P-E210-229-1</t>
  </si>
  <si>
    <t>c9200-48P-E210-229-2</t>
  </si>
  <si>
    <t>c9200-48P-E210-229-3</t>
  </si>
  <si>
    <t>JAE244209GK</t>
  </si>
  <si>
    <t>DCI2435N1DX</t>
  </si>
  <si>
    <t>JAE251106YS</t>
  </si>
  <si>
    <t>LIT244926C6</t>
  </si>
  <si>
    <t>c9200-48P-E210-231-1</t>
  </si>
  <si>
    <t>c9200-48P-E210-231-2</t>
  </si>
  <si>
    <t>c9200-48P-F010-208-1</t>
  </si>
  <si>
    <t>c9200-48P-F010-208-2</t>
  </si>
  <si>
    <t>c9200-48P-F010-208-3</t>
  </si>
  <si>
    <t>c9200-48P-F010-208-4</t>
  </si>
  <si>
    <t>FOC264204UF</t>
  </si>
  <si>
    <t>ART2624F6R6</t>
  </si>
  <si>
    <t>FOC2640515V</t>
  </si>
  <si>
    <t>LIT2635ASJQ</t>
  </si>
  <si>
    <t>FOC2640525E</t>
  </si>
  <si>
    <t>LIT2638C93</t>
  </si>
  <si>
    <t>FOC26405497</t>
  </si>
  <si>
    <t>LIT2638C2M9</t>
  </si>
  <si>
    <t>FOC1215U2L2</t>
  </si>
  <si>
    <t>JAE251220XB</t>
  </si>
  <si>
    <t>DCI2451N56B</t>
  </si>
  <si>
    <t>JAE251106Y8</t>
  </si>
  <si>
    <t>LIT244926ND</t>
  </si>
  <si>
    <t>c9200-48P-L001-224-1</t>
  </si>
  <si>
    <t>c9200-48P-L001-224-2</t>
  </si>
  <si>
    <t>M120</t>
  </si>
  <si>
    <t>c9200-48P-M120-236_1</t>
  </si>
  <si>
    <t>c9200-48P-M120-236_2</t>
  </si>
  <si>
    <t>c9200-48P-M120-236_3</t>
  </si>
  <si>
    <t>LIT24124DAH</t>
  </si>
  <si>
    <t>ART2418F2DB</t>
  </si>
  <si>
    <t>LIT24163KPA</t>
  </si>
  <si>
    <t>LIT24163JTF</t>
  </si>
  <si>
    <t>ART2419F9B2</t>
  </si>
  <si>
    <t xml:space="preserve">ART2422F21M  </t>
  </si>
  <si>
    <t>c9200-48P-M120-239_1</t>
  </si>
  <si>
    <t>c9200-48P-M120-239_2</t>
  </si>
  <si>
    <t>c9200-48P-M120-239_3</t>
  </si>
  <si>
    <t>N006</t>
  </si>
  <si>
    <t>C9200L-48P-4X</t>
  </si>
  <si>
    <t>JAE23270634</t>
  </si>
  <si>
    <t>PWR-C5-1KWAC</t>
  </si>
  <si>
    <t>ART2251FJVU</t>
  </si>
  <si>
    <t>C9200L-48T-4X</t>
  </si>
  <si>
    <t>JAE23041FDW</t>
  </si>
  <si>
    <t>LIT22522CXN</t>
  </si>
  <si>
    <t>c9200L-48P–N006-222_1</t>
  </si>
  <si>
    <t>c9200L-48P–N006-222_2</t>
  </si>
  <si>
    <t>JAE232705XZ</t>
  </si>
  <si>
    <t>ART2251FJQS</t>
  </si>
  <si>
    <t>JAE23041FHK</t>
  </si>
  <si>
    <t>LIT22492PR4</t>
  </si>
  <si>
    <t>JAE23041FGE</t>
  </si>
  <si>
    <t>LIT225227YZ</t>
  </si>
  <si>
    <t>c9200L-48P–N109-221_1</t>
  </si>
  <si>
    <t>c9200L-48P–N109-221_2</t>
  </si>
  <si>
    <t>c9200L-48P–N109-221_3</t>
  </si>
  <si>
    <t>P013</t>
  </si>
  <si>
    <t>JAE251222BT</t>
  </si>
  <si>
    <t>DCI2451N570</t>
  </si>
  <si>
    <t>JAE2511076C</t>
  </si>
  <si>
    <t>DCI2451N2KG</t>
  </si>
  <si>
    <t>c9200-48P-P013-219-1</t>
  </si>
  <si>
    <t>c9200-48P-P013-219-2</t>
  </si>
  <si>
    <t>Type C – Best Effort sans garantie de temps d’intervention - Remise en service par ENSTA</t>
  </si>
  <si>
    <t>c4500X-A021-138</t>
  </si>
  <si>
    <t>c4500X-A021-138_alim1</t>
  </si>
  <si>
    <t>c4500X-A021-138_alim2</t>
  </si>
  <si>
    <t>03.09.00.E</t>
  </si>
  <si>
    <t>FDO2117Q14K</t>
  </si>
  <si>
    <t>DCB2110DG41</t>
  </si>
  <si>
    <t>03.06.06E</t>
  </si>
  <si>
    <t>DCI2451N1B0</t>
  </si>
  <si>
    <t>16.12.09</t>
  </si>
  <si>
    <t>JAE17380AF8</t>
  </si>
  <si>
    <t>ART1736X0VV</t>
  </si>
  <si>
    <t>ART1905X168</t>
  </si>
  <si>
    <t>16.9.2</t>
  </si>
  <si>
    <t>CAT9K_LITE_IOSXE</t>
  </si>
  <si>
    <t>c9200L-E011Dmz-210</t>
  </si>
  <si>
    <t>c9200L-E011Dmz-210_alim1</t>
  </si>
  <si>
    <t>c9200L-E011Dmz-210_alim2</t>
  </si>
  <si>
    <t>c9200L-E011Dmz-211_alim1</t>
  </si>
  <si>
    <t>16.12.3a</t>
  </si>
  <si>
    <t xml:space="preserve">CAT9K_LITE_IOSXE      </t>
  </si>
  <si>
    <t>PAC115136CP</t>
  </si>
  <si>
    <t>PAC12023670</t>
  </si>
  <si>
    <t>c2960s-48FPS-J005-174</t>
  </si>
  <si>
    <t>c9200-48P-L001-224-1_alim1</t>
  </si>
  <si>
    <t>c9200-48P-L001-224-2_alim1</t>
  </si>
  <si>
    <t xml:space="preserve">16.12.3a </t>
  </si>
  <si>
    <t>16.9.3</t>
  </si>
  <si>
    <t>c9500-D011Dmz220</t>
  </si>
  <si>
    <t>non</t>
  </si>
  <si>
    <t>oui</t>
  </si>
  <si>
    <t>Date Fin support constructeur</t>
  </si>
  <si>
    <t>Liste des équipements à maintenir pour la période du 01/10/2025 au 30/09/2029</t>
  </si>
  <si>
    <t>A - GTI-8h</t>
  </si>
  <si>
    <t>A- GTI-8h</t>
  </si>
  <si>
    <t>B</t>
  </si>
  <si>
    <t>Type B – Echange express sous 48 heures – Remise en service par ENSTA</t>
  </si>
  <si>
    <t>Type A – Garantie Temps Intervention sous 8 heures - Remise en service par ENSTA</t>
  </si>
  <si>
    <t>Marché 20250003 - Lot 01 Campus Brest: Maintenance des équipements réseaux - Annexe 1 à l'AE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</si>
</sst>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8">
    <numFmt numFmtId="44" formatCode="_-* #,##0.00\ &quot;€&quot;_-;\-* #,##0.00\ &quot;€&quot;_-;_-* &quot;-&quot;??\ &quot;€&quot;_-;_-@_-"/>
    <numFmt numFmtId="164" formatCode="_(&quot;€&quot;* #,##0.00_);_(&quot;€&quot;* \(#,##0.00\);_(&quot;€&quot;* &quot;-&quot;??_);_(@_)"/>
    <numFmt numFmtId="165" formatCode="_-* #,##0.00\ [$€-1]_-;\-* #,##0.00\ [$€-1]_-;_-* &quot;-&quot;??\ [$€-1]_-"/>
    <numFmt numFmtId="166" formatCode="_(* #,##0.00_);_(* \(#,##0.00\);_(* &quot;-&quot;??_);_(@_)"/>
    <numFmt numFmtId="167" formatCode="&quot;$&quot;#,##0_);\(&quot;$&quot;#,##0\)"/>
    <numFmt numFmtId="168" formatCode="0.00_)"/>
    <numFmt numFmtId="169" formatCode="_([$€]* #,##0.00_);_([$€]* \(#,##0.00\);_([$€]* &quot;-&quot;??_);_(@_)"/>
    <numFmt numFmtId="170" formatCode="[$-F800]dddd\,\ mmmm\ dd\,\ yyyy"/>
    <numFmt numFmtId="171" formatCode="_-* #,##0.00\ _F_-;\-* #,##0.00\ _F_-;_-* &quot;-&quot;??\ _F_-;_-@_-"/>
    <numFmt numFmtId="172" formatCode="_-* #,##0.00\ &quot;F&quot;_-;\-* #,##0.00\ &quot;F&quot;_-;_-* &quot;-&quot;??\ &quot;F&quot;_-;_-@_-"/>
    <numFmt numFmtId="173" formatCode="_-&quot;£&quot;* #,##0.00_-;\-&quot;£&quot;* #,##0.00_-;_-&quot;£&quot;* &quot;-&quot;??_-;_-@_-"/>
    <numFmt numFmtId="174" formatCode="#,##0_%_);\(#,##0\)_%;#,##0_%_);@_%_)"/>
    <numFmt numFmtId="175" formatCode="#,##0.00000000"/>
    <numFmt numFmtId="176" formatCode="#,##0_%_);\(#,##0\)_%"/>
    <numFmt numFmtId="177" formatCode="#,##0.00_%_);\(#,##0.00\)_%;#,##0.00_%_);@_%_)"/>
    <numFmt numFmtId="178" formatCode="&quot;$&quot;#,##0_%_);\(&quot;$&quot;#,##0\)_%;&quot;$&quot;#,##0_%_);@_$_)"/>
    <numFmt numFmtId="179" formatCode="&quot;$&quot;#,##0.00_%_);\(&quot;$&quot;#,##0.00\)_%;&quot;$&quot;#,##0.00_%_);@_%_)"/>
    <numFmt numFmtId="180" formatCode="m/d/yy_%_)"/>
    <numFmt numFmtId="181" formatCode="0_%_);\(0\)_%;0_%_);@_%_)"/>
    <numFmt numFmtId="182" formatCode="0.0\%_);\(0.0\%\);0.0\%_);@_%_)"/>
    <numFmt numFmtId="183" formatCode="#,##0.0_%_);\(#,##0.0\)_%;#,##0.0_%_);@_%_)"/>
    <numFmt numFmtId="184" formatCode="&quot;$&quot;#,##0.0_%_);\(&quot;$&quot;#,##0.0\)_%;&quot;$&quot;#,##0.0_%_);@_%_)"/>
    <numFmt numFmtId="185" formatCode="&quot;$&quot;#,##0.0_%_);\(&quot;$&quot;#,##0.0\)_%"/>
    <numFmt numFmtId="186" formatCode="0.0\x_)_);&quot;NM&quot;_x_)_);0.0\x_)_);@_%_)"/>
    <numFmt numFmtId="187" formatCode="0.0%_);\(0.0%\);0.0%_);@_%_)"/>
    <numFmt numFmtId="188" formatCode="0\ &quot;Years&quot;_%_)"/>
    <numFmt numFmtId="189" formatCode="#,##0.00_);\(&quot;$&quot;#,##0.00\)"/>
    <numFmt numFmtId="190" formatCode="#,##0.00_%_);\(#,##0.00\)_%"/>
    <numFmt numFmtId="191" formatCode="0.00%_);\(0.00%\);0.00%_);@_%_)"/>
    <numFmt numFmtId="192" formatCode="0.000\x_)_);&quot;NM&quot;_x_)_);0.000\x_)_);@_%_)"/>
    <numFmt numFmtId="193" formatCode="#,##0.0_%_);\(&quot;$&quot;#,##0.0\)_%"/>
    <numFmt numFmtId="194" formatCode="&quot;$&quot;#,##0_);&quot;\&quot;&quot;\&quot;&quot;\&quot;&quot;\&quot;\(&quot;$&quot;#,##0&quot;\&quot;&quot;\&quot;&quot;\&quot;&quot;\&quot;\)"/>
    <numFmt numFmtId="195" formatCode="_ * #,##0.00_ ;_ * &quot;\&quot;\-#,##0.00_ ;_ * &quot;-&quot;??_ ;_ @_ "/>
    <numFmt numFmtId="196" formatCode="_ * #,##0_ ;_ * &quot;\&quot;\-#,##0_ ;_ * &quot;-&quot;_ ;_ @_ "/>
    <numFmt numFmtId="197" formatCode="#,##0.0_);\(#,##0.0\)"/>
    <numFmt numFmtId="198" formatCode="0%_);\(0%\);0%_);@_%_)"/>
    <numFmt numFmtId="199" formatCode="[$-409]d\-mmm\-yy;@"/>
    <numFmt numFmtId="200" formatCode="_-[$$-409]* #,##0.00_ ;_-[$$-409]* \-#,##0.00\ ;_-[$$-409]* &quot;-&quot;??_ ;_-@_ "/>
  </numFmts>
  <fonts count="122">
    <font>
      <sz val="10"/>
      <name val="Arial"/>
    </font>
    <font>
      <sz val="11"/>
      <color theme="1"/>
      <name val="Century Gothic"/>
      <family val="2"/>
      <scheme val="minor"/>
    </font>
    <font>
      <sz val="11"/>
      <color theme="1"/>
      <name val="Century Gothic"/>
      <family val="2"/>
      <scheme val="minor"/>
    </font>
    <font>
      <sz val="11"/>
      <color theme="1"/>
      <name val="Century Gothic"/>
      <family val="2"/>
      <scheme val="minor"/>
    </font>
    <font>
      <sz val="11"/>
      <color theme="1"/>
      <name val="Century Gothic"/>
      <family val="2"/>
      <scheme val="minor"/>
    </font>
    <font>
      <sz val="10"/>
      <name val="Arial"/>
      <family val="2"/>
    </font>
    <font>
      <sz val="8"/>
      <name val="Arial"/>
      <family val="2"/>
    </font>
    <font>
      <sz val="10"/>
      <name val="Arial"/>
      <family val="2"/>
    </font>
    <font>
      <sz val="9"/>
      <name val="Arial"/>
      <family val="2"/>
    </font>
    <font>
      <b/>
      <sz val="6"/>
      <name val="Arial"/>
      <family val="2"/>
    </font>
    <font>
      <b/>
      <i/>
      <sz val="8"/>
      <color indexed="8"/>
      <name val="Arial"/>
      <family val="2"/>
    </font>
    <font>
      <sz val="10"/>
      <name val="Helv"/>
      <family val="2"/>
    </font>
    <font>
      <sz val="11"/>
      <color indexed="8"/>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62"/>
      <name val="Calibri"/>
      <family val="2"/>
    </font>
    <font>
      <sz val="11"/>
      <color indexed="20"/>
      <name val="Calibri"/>
      <family val="2"/>
    </font>
    <font>
      <sz val="11"/>
      <color indexed="60"/>
      <name val="Calibri"/>
      <family val="2"/>
    </font>
    <font>
      <sz val="11"/>
      <color indexed="17"/>
      <name val="Calibri"/>
      <family val="2"/>
    </font>
    <font>
      <b/>
      <sz val="11"/>
      <color indexed="63"/>
      <name val="Calibri"/>
      <family val="2"/>
    </font>
    <font>
      <sz val="8"/>
      <name val="Times New Roman"/>
      <family val="1"/>
    </font>
    <font>
      <i/>
      <sz val="11"/>
      <color indexed="23"/>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b/>
      <sz val="11"/>
      <color indexed="8"/>
      <name val="Calibri"/>
      <family val="2"/>
    </font>
    <font>
      <b/>
      <sz val="11"/>
      <color indexed="9"/>
      <name val="Calibri"/>
      <family val="2"/>
    </font>
    <font>
      <sz val="11"/>
      <name val="Calibri"/>
      <family val="2"/>
    </font>
    <font>
      <sz val="11"/>
      <name val="Century Gothic"/>
      <family val="2"/>
      <scheme val="minor"/>
    </font>
    <font>
      <sz val="10"/>
      <name val="Arial"/>
      <family val="2"/>
    </font>
    <font>
      <b/>
      <sz val="18"/>
      <color theme="3"/>
      <name val="Century Gothic"/>
      <family val="2"/>
      <scheme val="major"/>
    </font>
    <font>
      <b/>
      <sz val="15"/>
      <color theme="3"/>
      <name val="Century Gothic"/>
      <family val="2"/>
      <scheme val="minor"/>
    </font>
    <font>
      <b/>
      <sz val="13"/>
      <color theme="3"/>
      <name val="Century Gothic"/>
      <family val="2"/>
      <scheme val="minor"/>
    </font>
    <font>
      <b/>
      <sz val="11"/>
      <color theme="3"/>
      <name val="Century Gothic"/>
      <family val="2"/>
      <scheme val="minor"/>
    </font>
    <font>
      <sz val="11"/>
      <color rgb="FF006100"/>
      <name val="Century Gothic"/>
      <family val="2"/>
      <scheme val="minor"/>
    </font>
    <font>
      <sz val="11"/>
      <color rgb="FF9C0006"/>
      <name val="Century Gothic"/>
      <family val="2"/>
      <scheme val="minor"/>
    </font>
    <font>
      <sz val="11"/>
      <color rgb="FF9C6500"/>
      <name val="Century Gothic"/>
      <family val="2"/>
      <scheme val="minor"/>
    </font>
    <font>
      <sz val="11"/>
      <color rgb="FF3F3F76"/>
      <name val="Century Gothic"/>
      <family val="2"/>
      <scheme val="minor"/>
    </font>
    <font>
      <b/>
      <sz val="11"/>
      <color rgb="FF3F3F3F"/>
      <name val="Century Gothic"/>
      <family val="2"/>
      <scheme val="minor"/>
    </font>
    <font>
      <b/>
      <sz val="11"/>
      <color rgb="FFFA7D00"/>
      <name val="Century Gothic"/>
      <family val="2"/>
      <scheme val="minor"/>
    </font>
    <font>
      <sz val="11"/>
      <color rgb="FFFA7D00"/>
      <name val="Century Gothic"/>
      <family val="2"/>
      <scheme val="minor"/>
    </font>
    <font>
      <b/>
      <sz val="11"/>
      <color theme="0"/>
      <name val="Century Gothic"/>
      <family val="2"/>
      <scheme val="minor"/>
    </font>
    <font>
      <sz val="11"/>
      <color rgb="FFFF0000"/>
      <name val="Century Gothic"/>
      <family val="2"/>
      <scheme val="minor"/>
    </font>
    <font>
      <i/>
      <sz val="11"/>
      <color rgb="FF7F7F7F"/>
      <name val="Century Gothic"/>
      <family val="2"/>
      <scheme val="minor"/>
    </font>
    <font>
      <b/>
      <sz val="11"/>
      <color theme="1"/>
      <name val="Century Gothic"/>
      <family val="2"/>
      <scheme val="minor"/>
    </font>
    <font>
      <sz val="11"/>
      <color theme="0"/>
      <name val="Century Gothic"/>
      <family val="2"/>
      <scheme val="minor"/>
    </font>
    <font>
      <sz val="8"/>
      <name val="Comic Sans MS"/>
      <family val="4"/>
    </font>
    <font>
      <b/>
      <sz val="10"/>
      <name val="MS Sans Serif"/>
      <family val="2"/>
    </font>
    <font>
      <b/>
      <i/>
      <sz val="16"/>
      <name val="Helv"/>
    </font>
    <font>
      <u/>
      <sz val="9"/>
      <color indexed="12"/>
      <name val="Arial"/>
      <family val="2"/>
    </font>
    <font>
      <u/>
      <sz val="10"/>
      <color indexed="12"/>
      <name val="Arial"/>
      <family val="2"/>
    </font>
    <font>
      <sz val="9"/>
      <name val="Tahoma"/>
      <family val="2"/>
    </font>
    <font>
      <sz val="10"/>
      <name val="Helv"/>
    </font>
    <font>
      <sz val="6"/>
      <color indexed="22"/>
      <name val="SwitzerlandCondLight"/>
    </font>
    <font>
      <sz val="12"/>
      <name val="Times New Roman"/>
      <family val="1"/>
    </font>
    <font>
      <b/>
      <sz val="12"/>
      <name val="Arial"/>
      <family val="2"/>
    </font>
    <font>
      <sz val="8"/>
      <name val="Tahoma"/>
      <family val="2"/>
    </font>
    <font>
      <b/>
      <sz val="8"/>
      <name val="Tahoma"/>
      <family val="2"/>
    </font>
    <font>
      <b/>
      <sz val="10"/>
      <color indexed="8"/>
      <name val="Arial Narrow"/>
      <family val="2"/>
    </font>
    <font>
      <sz val="10"/>
      <name val="Geneva"/>
    </font>
    <font>
      <b/>
      <sz val="8"/>
      <name val="TimesNewRomanPS"/>
      <family val="1"/>
    </font>
    <font>
      <sz val="8"/>
      <name val="Palatino"/>
      <family val="1"/>
    </font>
    <font>
      <sz val="14"/>
      <name val="Palatino"/>
      <family val="1"/>
    </font>
    <font>
      <sz val="16"/>
      <name val="Palatino"/>
      <family val="1"/>
    </font>
    <font>
      <sz val="32"/>
      <name val="Helvetica-Black"/>
    </font>
    <font>
      <sz val="6"/>
      <color indexed="23"/>
      <name val="Helvetica-Black"/>
    </font>
    <font>
      <sz val="9.5"/>
      <color indexed="23"/>
      <name val="Helvetica-Black"/>
    </font>
    <font>
      <sz val="7"/>
      <name val="Palatino"/>
      <family val="1"/>
    </font>
    <font>
      <sz val="6"/>
      <color indexed="16"/>
      <name val="Palatino"/>
      <family val="1"/>
    </font>
    <font>
      <sz val="6"/>
      <name val="Palatino"/>
      <family val="1"/>
    </font>
    <font>
      <sz val="6"/>
      <color indexed="12"/>
      <name val="Palatino"/>
      <family val="1"/>
    </font>
    <font>
      <b/>
      <i/>
      <sz val="8"/>
      <name val="Helv"/>
    </font>
    <font>
      <sz val="28"/>
      <name val="Helvetica-Black"/>
    </font>
    <font>
      <sz val="10"/>
      <name val="Helvetica-Black"/>
    </font>
    <font>
      <sz val="10"/>
      <name val="Palatino"/>
    </font>
    <font>
      <sz val="18"/>
      <name val="Palatino"/>
      <family val="1"/>
    </font>
    <font>
      <i/>
      <sz val="14"/>
      <name val="Palatino"/>
      <family val="1"/>
    </font>
    <font>
      <sz val="8"/>
      <color indexed="16"/>
      <name val="Palatino"/>
      <family val="1"/>
    </font>
    <font>
      <sz val="8"/>
      <name val="Helvetica"/>
    </font>
    <font>
      <sz val="12"/>
      <name val="Courier New"/>
      <family val="3"/>
    </font>
    <font>
      <sz val="10"/>
      <name val="Palatino"/>
      <family val="1"/>
    </font>
    <font>
      <sz val="10"/>
      <color indexed="16"/>
      <name val="Helvetica-Black"/>
    </font>
    <font>
      <sz val="24"/>
      <name val="Courier New"/>
      <family val="3"/>
    </font>
    <font>
      <b/>
      <sz val="9"/>
      <name val="Palatino"/>
      <family val="1"/>
    </font>
    <font>
      <sz val="9"/>
      <color indexed="21"/>
      <name val="Helvetica-Black"/>
    </font>
    <font>
      <b/>
      <sz val="10"/>
      <name val="Palatino"/>
      <family val="1"/>
    </font>
    <font>
      <sz val="9"/>
      <name val="Palatino"/>
      <family val="1"/>
    </font>
    <font>
      <sz val="9"/>
      <name val="Helvetica-Black"/>
    </font>
    <font>
      <sz val="8"/>
      <name val="Helvetica-Narrow"/>
    </font>
    <font>
      <sz val="8"/>
      <name val="Helvetica-Narrow"/>
      <family val="2"/>
    </font>
    <font>
      <b/>
      <sz val="7"/>
      <name val="Helvetica-Narrow"/>
      <family val="2"/>
    </font>
    <font>
      <sz val="12"/>
      <color indexed="8"/>
      <name val="Palatino"/>
      <family val="1"/>
    </font>
    <font>
      <sz val="12"/>
      <name val="Palatino"/>
      <family val="1"/>
    </font>
    <font>
      <sz val="11"/>
      <name val="Helvetica-Black"/>
    </font>
    <font>
      <sz val="11"/>
      <color indexed="8"/>
      <name val="Helvetica-Black"/>
    </font>
    <font>
      <b/>
      <sz val="8"/>
      <name val="Palatino"/>
      <family val="1"/>
    </font>
    <font>
      <u val="double"/>
      <sz val="8"/>
      <color indexed="8"/>
      <name val="Arial"/>
      <family val="2"/>
    </font>
    <font>
      <sz val="10"/>
      <name val="Century Gothic"/>
      <family val="2"/>
    </font>
    <font>
      <u/>
      <sz val="12"/>
      <color indexed="12"/>
      <name val="新細明體"/>
      <family val="1"/>
      <charset val="136"/>
    </font>
    <font>
      <sz val="10"/>
      <color theme="1"/>
      <name val="Arial"/>
      <family val="2"/>
    </font>
    <font>
      <sz val="8"/>
      <color theme="1"/>
      <name val="Century Gothic"/>
      <family val="2"/>
      <scheme val="minor"/>
    </font>
    <font>
      <sz val="11"/>
      <color theme="1"/>
      <name val="Calibri"/>
      <family val="2"/>
    </font>
    <font>
      <sz val="8"/>
      <color theme="1"/>
      <name val="Calibri"/>
      <family val="2"/>
    </font>
    <font>
      <sz val="11"/>
      <color rgb="FF000000"/>
      <name val="Calibri"/>
      <family val="2"/>
    </font>
    <font>
      <sz val="10"/>
      <name val="Calibri"/>
      <family val="2"/>
    </font>
    <font>
      <sz val="12"/>
      <color rgb="FFFFFFFF"/>
      <name val="Calibri"/>
      <family val="2"/>
    </font>
    <font>
      <sz val="10"/>
      <color rgb="FF000000"/>
      <name val="Calibri"/>
      <family val="2"/>
    </font>
    <font>
      <sz val="10"/>
      <color rgb="FFFFFFFF"/>
      <name val="Calibri"/>
      <family val="2"/>
    </font>
    <font>
      <b/>
      <sz val="12"/>
      <color rgb="FF694793"/>
      <name val="Calibri"/>
      <family val="2"/>
    </font>
    <font>
      <b/>
      <sz val="10"/>
      <color rgb="FFFFFFFF"/>
      <name val="Calibri"/>
      <family val="2"/>
    </font>
    <font>
      <b/>
      <sz val="11"/>
      <color theme="1"/>
      <name val="Calibri"/>
      <family val="2"/>
    </font>
    <font>
      <sz val="11"/>
      <color rgb="FFFF0000"/>
      <name val="Calibri"/>
      <family val="2"/>
    </font>
    <font>
      <b/>
      <sz val="11"/>
      <color rgb="FFFF0000"/>
      <name val="Calibri"/>
      <family val="2"/>
    </font>
    <font>
      <b/>
      <sz val="20"/>
      <color theme="1"/>
      <name val="Calibri"/>
      <family val="2"/>
    </font>
    <font>
      <b/>
      <sz val="24"/>
      <color theme="1"/>
      <name val="Calibri"/>
      <family val="2"/>
    </font>
    <font>
      <b/>
      <sz val="22"/>
      <color theme="1"/>
      <name val="Calibri"/>
      <family val="2"/>
    </font>
    <font>
      <i/>
      <sz val="11"/>
      <color theme="1"/>
      <name val="Century Gothic"/>
      <family val="2"/>
      <scheme val="minor"/>
    </font>
    <font>
      <sz val="11"/>
      <name val="Arial"/>
      <family val="2"/>
    </font>
    <font>
      <sz val="11"/>
      <name val="Calibri"/>
      <family val="2"/>
      <charset val="1"/>
    </font>
  </fonts>
  <fills count="7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26"/>
      </patternFill>
    </fill>
    <fill>
      <patternFill patternType="solid">
        <fgColor indexed="43"/>
      </patternFill>
    </fill>
    <fill>
      <patternFill patternType="solid">
        <fgColor indexed="9"/>
        <bgColor indexed="64"/>
      </patternFill>
    </fill>
    <fill>
      <patternFill patternType="solid">
        <fgColor indexed="55"/>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22"/>
        <bgColor indexed="64"/>
      </patternFill>
    </fill>
    <fill>
      <patternFill patternType="solid">
        <fgColor indexed="26"/>
        <bgColor indexed="64"/>
      </patternFill>
    </fill>
    <fill>
      <patternFill patternType="solid">
        <fgColor indexed="16"/>
        <bgColor indexed="64"/>
      </patternFill>
    </fill>
    <fill>
      <patternFill patternType="solid">
        <fgColor indexed="8"/>
        <bgColor indexed="64"/>
      </patternFill>
    </fill>
    <fill>
      <patternFill patternType="solid">
        <fgColor rgb="FFFFFF00"/>
        <bgColor indexed="64"/>
      </patternFill>
    </fill>
    <fill>
      <patternFill patternType="solid">
        <fgColor rgb="FF009FEE"/>
        <bgColor indexed="64"/>
      </patternFill>
    </fill>
    <fill>
      <patternFill patternType="solid">
        <fgColor rgb="FFFF9900"/>
        <bgColor indexed="64"/>
      </patternFill>
    </fill>
    <fill>
      <patternFill patternType="solid">
        <fgColor rgb="FF694793"/>
        <bgColor indexed="64"/>
      </patternFill>
    </fill>
    <fill>
      <patternFill patternType="solid">
        <fgColor rgb="FFCC99FF"/>
        <bgColor indexed="64"/>
      </patternFill>
    </fill>
    <fill>
      <patternFill patternType="solid">
        <fgColor rgb="FF9AC61E"/>
        <bgColor indexed="64"/>
      </patternFill>
    </fill>
    <fill>
      <patternFill patternType="solid">
        <fgColor rgb="FFFFC000"/>
        <bgColor indexed="64"/>
      </patternFill>
    </fill>
    <fill>
      <patternFill patternType="solid">
        <fgColor rgb="FFFF7F50"/>
        <bgColor indexed="64"/>
      </patternFill>
    </fill>
    <fill>
      <patternFill patternType="solid">
        <fgColor rgb="FFFFA500"/>
        <bgColor indexed="64"/>
      </patternFill>
    </fill>
    <fill>
      <patternFill patternType="solid">
        <fgColor rgb="FFADFF2F"/>
        <bgColor indexed="64"/>
      </patternFill>
    </fill>
    <fill>
      <patternFill patternType="solid">
        <fgColor rgb="FF00FFFF"/>
        <bgColor indexed="64"/>
      </patternFill>
    </fill>
    <fill>
      <patternFill patternType="solid">
        <fgColor rgb="FFFFFF99"/>
        <bgColor indexed="64"/>
      </patternFill>
    </fill>
    <fill>
      <patternFill patternType="solid">
        <fgColor rgb="FFFFFFFF"/>
        <bgColor indexed="64"/>
      </patternFill>
    </fill>
    <fill>
      <patternFill patternType="solid">
        <fgColor rgb="FF005177"/>
        <bgColor indexed="64"/>
      </patternFill>
    </fill>
    <fill>
      <patternFill patternType="solid">
        <fgColor rgb="FFFF0000"/>
        <bgColor indexed="64"/>
      </patternFill>
    </fill>
    <fill>
      <patternFill patternType="solid">
        <fgColor theme="0" tint="-0.249977111117893"/>
        <bgColor indexed="64"/>
      </patternFill>
    </fill>
  </fills>
  <borders count="45">
    <border>
      <left/>
      <right/>
      <top/>
      <bottom/>
      <diagonal/>
    </border>
    <border>
      <left style="thin">
        <color indexed="23"/>
      </left>
      <right style="thin">
        <color indexed="23"/>
      </right>
      <top style="thin">
        <color indexed="23"/>
      </top>
      <bottom style="thin">
        <color indexed="23"/>
      </bottom>
      <diagonal/>
    </border>
    <border>
      <left/>
      <right style="hair">
        <color indexed="64"/>
      </right>
      <top style="hair">
        <color indexed="64"/>
      </top>
      <bottom style="hair">
        <color indexed="64"/>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right/>
      <top style="medium">
        <color indexed="64"/>
      </top>
      <bottom style="medium">
        <color indexed="64"/>
      </bottom>
      <diagonal/>
    </border>
    <border>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dotted">
        <color indexed="64"/>
      </bottom>
      <diagonal/>
    </border>
    <border>
      <left/>
      <right/>
      <top style="thin">
        <color indexed="64"/>
      </top>
      <bottom style="thin">
        <color indexed="64"/>
      </bottom>
      <diagonal/>
    </border>
    <border>
      <left style="thin">
        <color indexed="64"/>
      </left>
      <right/>
      <top/>
      <bottom/>
      <diagonal/>
    </border>
    <border>
      <left/>
      <right/>
      <top style="medium">
        <color indexed="23"/>
      </top>
      <bottom style="medium">
        <color indexed="23"/>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style="thin">
        <color indexed="64"/>
      </top>
      <bottom style="thin">
        <color indexed="64"/>
      </bottom>
      <diagonal/>
    </border>
    <border>
      <left style="medium">
        <color auto="1"/>
      </left>
      <right style="medium">
        <color auto="1"/>
      </right>
      <top style="medium">
        <color auto="1"/>
      </top>
      <bottom style="medium">
        <color auto="1"/>
      </bottom>
      <diagonal/>
    </border>
    <border>
      <left style="thin">
        <color indexed="64"/>
      </left>
      <right style="thin">
        <color indexed="64"/>
      </right>
      <top style="thin">
        <color indexed="64"/>
      </top>
      <bottom/>
      <diagonal/>
    </border>
    <border>
      <left/>
      <right style="medium">
        <color auto="1"/>
      </right>
      <top style="medium">
        <color auto="1"/>
      </top>
      <bottom style="medium">
        <color auto="1"/>
      </bottom>
      <diagonal/>
    </border>
    <border>
      <left style="thin">
        <color rgb="FFB0B0B0"/>
      </left>
      <right style="thin">
        <color rgb="FFB0B0B0"/>
      </right>
      <top style="thin">
        <color rgb="FFB0B0B0"/>
      </top>
      <bottom style="thin">
        <color rgb="FFB0B0B0"/>
      </bottom>
      <diagonal/>
    </border>
    <border>
      <left style="thin">
        <color indexed="64"/>
      </left>
      <right style="thin">
        <color indexed="64"/>
      </right>
      <top/>
      <bottom style="thin">
        <color indexed="64"/>
      </bottom>
      <diagonal/>
    </border>
    <border>
      <left style="thin">
        <color auto="1"/>
      </left>
      <right style="thin">
        <color auto="1"/>
      </right>
      <top/>
      <bottom/>
      <diagonal/>
    </border>
  </borders>
  <cellStyleXfs count="755">
    <xf numFmtId="0" fontId="0" fillId="0" borderId="0"/>
    <xf numFmtId="0" fontId="11"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0" borderId="0" applyNumberFormat="0" applyFill="0" applyBorder="0" applyAlignment="0" applyProtection="0"/>
    <xf numFmtId="0" fontId="15" fillId="20" borderId="1" applyNumberFormat="0" applyAlignment="0" applyProtection="0"/>
    <xf numFmtId="49" fontId="9" fillId="0" borderId="2" applyBorder="0">
      <alignment horizontal="left" vertical="center"/>
    </xf>
    <xf numFmtId="0" fontId="16" fillId="0" borderId="3" applyNumberFormat="0" applyFill="0" applyAlignment="0" applyProtection="0"/>
    <xf numFmtId="0" fontId="7" fillId="21" borderId="4" applyNumberFormat="0" applyFont="0" applyAlignment="0" applyProtection="0"/>
    <xf numFmtId="0" fontId="17" fillId="7" borderId="1" applyNumberFormat="0" applyAlignment="0" applyProtection="0"/>
    <xf numFmtId="164" fontId="5" fillId="0" borderId="0" applyFont="0" applyFill="0" applyBorder="0" applyAlignment="0" applyProtection="0"/>
    <xf numFmtId="165" fontId="5" fillId="0" borderId="0" applyFont="0" applyFill="0" applyBorder="0" applyAlignment="0" applyProtection="0"/>
    <xf numFmtId="0" fontId="18" fillId="3" borderId="0" applyNumberFormat="0" applyBorder="0" applyAlignment="0" applyProtection="0"/>
    <xf numFmtId="0" fontId="19" fillId="22" borderId="0" applyNumberFormat="0" applyBorder="0" applyAlignment="0" applyProtection="0"/>
    <xf numFmtId="0" fontId="20" fillId="4" borderId="0" applyNumberFormat="0" applyBorder="0" applyAlignment="0" applyProtection="0"/>
    <xf numFmtId="0" fontId="21" fillId="20" borderId="5" applyNumberFormat="0" applyAlignment="0" applyProtection="0"/>
    <xf numFmtId="49" fontId="10" fillId="23" borderId="0">
      <alignment horizontal="left"/>
    </xf>
    <xf numFmtId="0" fontId="22" fillId="0" borderId="0" applyNumberFormat="0" applyFill="0" applyBorder="0" applyProtection="0">
      <alignment horizontal="left" vertical="top" wrapText="1"/>
    </xf>
    <xf numFmtId="0" fontId="23" fillId="0" borderId="0" applyNumberFormat="0" applyFill="0" applyBorder="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0" borderId="7" applyNumberFormat="0" applyFill="0" applyAlignment="0" applyProtection="0"/>
    <xf numFmtId="0" fontId="27" fillId="0" borderId="8" applyNumberFormat="0" applyFill="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24" borderId="10" applyNumberFormat="0" applyAlignment="0" applyProtection="0"/>
    <xf numFmtId="164" fontId="32" fillId="0" borderId="0" applyFont="0" applyFill="0" applyBorder="0" applyAlignment="0" applyProtection="0"/>
    <xf numFmtId="0" fontId="5" fillId="0" borderId="0"/>
    <xf numFmtId="0" fontId="5" fillId="21" borderId="4" applyNumberFormat="0" applyFont="0" applyAlignment="0" applyProtection="0"/>
    <xf numFmtId="0" fontId="5" fillId="0" borderId="0"/>
    <xf numFmtId="0" fontId="5" fillId="21" borderId="4" applyNumberFormat="0" applyFont="0" applyAlignment="0" applyProtection="0"/>
    <xf numFmtId="9" fontId="4" fillId="0" borderId="0" applyFont="0" applyFill="0" applyBorder="0" applyAlignment="0" applyProtection="0"/>
    <xf numFmtId="0" fontId="4" fillId="0" borderId="0"/>
    <xf numFmtId="0" fontId="5" fillId="0" borderId="0"/>
    <xf numFmtId="0" fontId="33" fillId="0" borderId="0" applyNumberFormat="0" applyFill="0" applyBorder="0" applyAlignment="0" applyProtection="0"/>
    <xf numFmtId="0" fontId="34" fillId="0" borderId="13" applyNumberFormat="0" applyFill="0" applyAlignment="0" applyProtection="0"/>
    <xf numFmtId="0" fontId="35" fillId="0" borderId="14" applyNumberFormat="0" applyFill="0" applyAlignment="0" applyProtection="0"/>
    <xf numFmtId="0" fontId="36" fillId="0" borderId="15" applyNumberFormat="0" applyFill="0" applyAlignment="0" applyProtection="0"/>
    <xf numFmtId="0" fontId="36" fillId="0" borderId="0" applyNumberFormat="0" applyFill="0" applyBorder="0" applyAlignment="0" applyProtection="0"/>
    <xf numFmtId="0" fontId="37" fillId="25" borderId="0" applyNumberFormat="0" applyBorder="0" applyAlignment="0" applyProtection="0"/>
    <xf numFmtId="0" fontId="38" fillId="26" borderId="0" applyNumberFormat="0" applyBorder="0" applyAlignment="0" applyProtection="0"/>
    <xf numFmtId="0" fontId="39" fillId="27" borderId="0" applyNumberFormat="0" applyBorder="0" applyAlignment="0" applyProtection="0"/>
    <xf numFmtId="0" fontId="40" fillId="28" borderId="16" applyNumberFormat="0" applyAlignment="0" applyProtection="0"/>
    <xf numFmtId="0" fontId="41" fillId="29" borderId="17" applyNumberFormat="0" applyAlignment="0" applyProtection="0"/>
    <xf numFmtId="0" fontId="42" fillId="29" borderId="16" applyNumberFormat="0" applyAlignment="0" applyProtection="0"/>
    <xf numFmtId="0" fontId="43" fillId="0" borderId="18" applyNumberFormat="0" applyFill="0" applyAlignment="0" applyProtection="0"/>
    <xf numFmtId="0" fontId="44" fillId="30" borderId="19" applyNumberFormat="0" applyAlignment="0" applyProtection="0"/>
    <xf numFmtId="0" fontId="45" fillId="0" borderId="0" applyNumberFormat="0" applyFill="0" applyBorder="0" applyAlignment="0" applyProtection="0"/>
    <xf numFmtId="0" fontId="4" fillId="31" borderId="20" applyNumberFormat="0" applyFont="0" applyAlignment="0" applyProtection="0"/>
    <xf numFmtId="0" fontId="46" fillId="0" borderId="0" applyNumberFormat="0" applyFill="0" applyBorder="0" applyAlignment="0" applyProtection="0"/>
    <xf numFmtId="0" fontId="47" fillId="0" borderId="21" applyNumberFormat="0" applyFill="0" applyAlignment="0" applyProtection="0"/>
    <xf numFmtId="0" fontId="48" fillId="32" borderId="0" applyNumberFormat="0" applyBorder="0" applyAlignment="0" applyProtection="0"/>
    <xf numFmtId="0" fontId="4" fillId="33" borderId="0" applyNumberFormat="0" applyBorder="0" applyAlignment="0" applyProtection="0"/>
    <xf numFmtId="0" fontId="4" fillId="34" borderId="0" applyNumberFormat="0" applyBorder="0" applyAlignment="0" applyProtection="0"/>
    <xf numFmtId="0" fontId="48" fillId="35" borderId="0" applyNumberFormat="0" applyBorder="0" applyAlignment="0" applyProtection="0"/>
    <xf numFmtId="0" fontId="48" fillId="36" borderId="0" applyNumberFormat="0" applyBorder="0" applyAlignment="0" applyProtection="0"/>
    <xf numFmtId="0" fontId="4" fillId="37" borderId="0" applyNumberFormat="0" applyBorder="0" applyAlignment="0" applyProtection="0"/>
    <xf numFmtId="0" fontId="4" fillId="38" borderId="0" applyNumberFormat="0" applyBorder="0" applyAlignment="0" applyProtection="0"/>
    <xf numFmtId="0" fontId="48" fillId="39" borderId="0" applyNumberFormat="0" applyBorder="0" applyAlignment="0" applyProtection="0"/>
    <xf numFmtId="0" fontId="48" fillId="40" borderId="0" applyNumberFormat="0" applyBorder="0" applyAlignment="0" applyProtection="0"/>
    <xf numFmtId="0" fontId="4" fillId="41" borderId="0" applyNumberFormat="0" applyBorder="0" applyAlignment="0" applyProtection="0"/>
    <xf numFmtId="0" fontId="4" fillId="42" borderId="0" applyNumberFormat="0" applyBorder="0" applyAlignment="0" applyProtection="0"/>
    <xf numFmtId="0" fontId="48" fillId="43" borderId="0" applyNumberFormat="0" applyBorder="0" applyAlignment="0" applyProtection="0"/>
    <xf numFmtId="0" fontId="48" fillId="44"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8" fillId="47" borderId="0" applyNumberFormat="0" applyBorder="0" applyAlignment="0" applyProtection="0"/>
    <xf numFmtId="0" fontId="48" fillId="48"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8" fillId="51" borderId="0" applyNumberFormat="0" applyBorder="0" applyAlignment="0" applyProtection="0"/>
    <xf numFmtId="0" fontId="48" fillId="52" borderId="0" applyNumberFormat="0" applyBorder="0" applyAlignment="0" applyProtection="0"/>
    <xf numFmtId="0" fontId="4" fillId="53" borderId="0" applyNumberFormat="0" applyBorder="0" applyAlignment="0" applyProtection="0"/>
    <xf numFmtId="0" fontId="4" fillId="54" borderId="0" applyNumberFormat="0" applyBorder="0" applyAlignment="0" applyProtection="0"/>
    <xf numFmtId="0" fontId="48" fillId="55" borderId="0" applyNumberFormat="0" applyBorder="0" applyAlignment="0" applyProtection="0"/>
    <xf numFmtId="0" fontId="4" fillId="31" borderId="20" applyNumberFormat="0" applyFont="0" applyAlignment="0" applyProtection="0"/>
    <xf numFmtId="0" fontId="4" fillId="33" borderId="0" applyNumberFormat="0" applyBorder="0" applyAlignment="0" applyProtection="0"/>
    <xf numFmtId="0" fontId="4" fillId="34" borderId="0" applyNumberFormat="0" applyBorder="0" applyAlignment="0" applyProtection="0"/>
    <xf numFmtId="0" fontId="4" fillId="37" borderId="0" applyNumberFormat="0" applyBorder="0" applyAlignment="0" applyProtection="0"/>
    <xf numFmtId="0" fontId="4" fillId="38" borderId="0" applyNumberFormat="0" applyBorder="0" applyAlignment="0" applyProtection="0"/>
    <xf numFmtId="0" fontId="4" fillId="41" borderId="0" applyNumberFormat="0" applyBorder="0" applyAlignment="0" applyProtection="0"/>
    <xf numFmtId="0" fontId="4" fillId="42" borderId="0" applyNumberFormat="0" applyBorder="0" applyAlignment="0" applyProtection="0"/>
    <xf numFmtId="0" fontId="4" fillId="45" borderId="0" applyNumberFormat="0" applyBorder="0" applyAlignment="0" applyProtection="0"/>
    <xf numFmtId="0" fontId="4" fillId="46" borderId="0" applyNumberFormat="0" applyBorder="0" applyAlignment="0" applyProtection="0"/>
    <xf numFmtId="0" fontId="4" fillId="49" borderId="0" applyNumberFormat="0" applyBorder="0" applyAlignment="0" applyProtection="0"/>
    <xf numFmtId="0" fontId="4" fillId="50" borderId="0" applyNumberFormat="0" applyBorder="0" applyAlignment="0" applyProtection="0"/>
    <xf numFmtId="0" fontId="4" fillId="53" borderId="0" applyNumberFormat="0" applyBorder="0" applyAlignment="0" applyProtection="0"/>
    <xf numFmtId="0" fontId="4" fillId="54" borderId="0" applyNumberFormat="0" applyBorder="0" applyAlignment="0" applyProtection="0"/>
    <xf numFmtId="0" fontId="5" fillId="0" borderId="0"/>
    <xf numFmtId="0" fontId="12" fillId="2" borderId="0" applyNumberFormat="0" applyBorder="0" applyAlignment="0" applyProtection="0"/>
    <xf numFmtId="0" fontId="12" fillId="3" borderId="0" applyNumberFormat="0" applyBorder="0" applyAlignment="0" applyProtection="0"/>
    <xf numFmtId="0" fontId="12" fillId="4" borderId="0" applyNumberFormat="0" applyBorder="0" applyAlignment="0" applyProtection="0"/>
    <xf numFmtId="0" fontId="12" fillId="5" borderId="0" applyNumberFormat="0" applyBorder="0" applyAlignment="0" applyProtection="0"/>
    <xf numFmtId="0" fontId="12" fillId="6" borderId="0" applyNumberFormat="0" applyBorder="0" applyAlignment="0" applyProtection="0"/>
    <xf numFmtId="0" fontId="12" fillId="7"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5" borderId="0" applyNumberFormat="0" applyBorder="0" applyAlignment="0" applyProtection="0"/>
    <xf numFmtId="0" fontId="12" fillId="8" borderId="0" applyNumberFormat="0" applyBorder="0" applyAlignment="0" applyProtection="0"/>
    <xf numFmtId="0" fontId="12" fillId="11" borderId="0" applyNumberFormat="0" applyBorder="0" applyAlignment="0" applyProtection="0"/>
    <xf numFmtId="0" fontId="13" fillId="12" borderId="0" applyNumberFormat="0" applyBorder="0" applyAlignment="0" applyProtection="0"/>
    <xf numFmtId="0" fontId="13" fillId="9" borderId="0" applyNumberFormat="0" applyBorder="0" applyAlignment="0" applyProtection="0"/>
    <xf numFmtId="0" fontId="13" fillId="10"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19" borderId="0" applyNumberFormat="0" applyBorder="0" applyAlignment="0" applyProtection="0"/>
    <xf numFmtId="0" fontId="14" fillId="0" borderId="0" applyNumberFormat="0" applyFill="0" applyBorder="0" applyAlignment="0" applyProtection="0"/>
    <xf numFmtId="0" fontId="15" fillId="20" borderId="1" applyNumberFormat="0" applyAlignment="0" applyProtection="0"/>
    <xf numFmtId="0" fontId="16" fillId="0" borderId="3" applyNumberFormat="0" applyFill="0" applyAlignment="0" applyProtection="0"/>
    <xf numFmtId="0" fontId="5" fillId="21" borderId="4" applyNumberFormat="0" applyFont="0" applyAlignment="0" applyProtection="0"/>
    <xf numFmtId="0" fontId="17" fillId="7" borderId="1" applyNumberFormat="0" applyAlignment="0" applyProtection="0"/>
    <xf numFmtId="0" fontId="18" fillId="3" borderId="0" applyNumberFormat="0" applyBorder="0" applyAlignment="0" applyProtection="0"/>
    <xf numFmtId="0" fontId="19" fillId="22" borderId="0" applyNumberFormat="0" applyBorder="0" applyAlignment="0" applyProtection="0"/>
    <xf numFmtId="0" fontId="20" fillId="4" borderId="0" applyNumberFormat="0" applyBorder="0" applyAlignment="0" applyProtection="0"/>
    <xf numFmtId="0" fontId="21" fillId="20" borderId="5" applyNumberFormat="0" applyAlignment="0" applyProtection="0"/>
    <xf numFmtId="0" fontId="23" fillId="0" borderId="0" applyNumberFormat="0" applyFill="0" applyBorder="0" applyAlignment="0" applyProtection="0"/>
    <xf numFmtId="0" fontId="24" fillId="0" borderId="0" applyNumberFormat="0" applyFill="0" applyBorder="0" applyAlignment="0" applyProtection="0"/>
    <xf numFmtId="0" fontId="25" fillId="0" borderId="6" applyNumberFormat="0" applyFill="0" applyAlignment="0" applyProtection="0"/>
    <xf numFmtId="0" fontId="26" fillId="0" borderId="7" applyNumberFormat="0" applyFill="0" applyAlignment="0" applyProtection="0"/>
    <xf numFmtId="0" fontId="27" fillId="0" borderId="8" applyNumberFormat="0" applyFill="0" applyAlignment="0" applyProtection="0"/>
    <xf numFmtId="0" fontId="27" fillId="0" borderId="0" applyNumberFormat="0" applyFill="0" applyBorder="0" applyAlignment="0" applyProtection="0"/>
    <xf numFmtId="0" fontId="28" fillId="0" borderId="9" applyNumberFormat="0" applyFill="0" applyAlignment="0" applyProtection="0"/>
    <xf numFmtId="0" fontId="29" fillId="24" borderId="10" applyNumberFormat="0" applyAlignment="0" applyProtection="0"/>
    <xf numFmtId="0" fontId="4" fillId="0" borderId="0"/>
    <xf numFmtId="0" fontId="5" fillId="21" borderId="35" applyNumberFormat="0" applyFont="0" applyAlignment="0" applyProtection="0"/>
    <xf numFmtId="0" fontId="21" fillId="20" borderId="36" applyNumberFormat="0" applyAlignment="0" applyProtection="0"/>
    <xf numFmtId="0" fontId="21" fillId="20" borderId="36" applyNumberFormat="0" applyAlignment="0" applyProtection="0"/>
    <xf numFmtId="0" fontId="15" fillId="20" borderId="34" applyNumberFormat="0" applyAlignment="0" applyProtection="0"/>
    <xf numFmtId="0" fontId="5" fillId="21" borderId="35" applyNumberFormat="0" applyFont="0" applyAlignment="0" applyProtection="0"/>
    <xf numFmtId="0" fontId="5" fillId="21" borderId="35" applyNumberFormat="0" applyFont="0" applyAlignment="0" applyProtection="0"/>
    <xf numFmtId="164" fontId="5"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0" fontId="3" fillId="0" borderId="0"/>
    <xf numFmtId="0" fontId="28" fillId="0" borderId="37" applyNumberFormat="0" applyFill="0" applyAlignment="0" applyProtection="0"/>
    <xf numFmtId="0" fontId="3" fillId="31" borderId="20" applyNumberFormat="0" applyFont="0" applyAlignment="0" applyProtection="0"/>
    <xf numFmtId="0" fontId="28" fillId="0" borderId="37" applyNumberFormat="0" applyFill="0" applyAlignment="0" applyProtection="0"/>
    <xf numFmtId="0" fontId="3" fillId="33" borderId="0" applyNumberFormat="0" applyBorder="0" applyAlignment="0" applyProtection="0"/>
    <xf numFmtId="0" fontId="3" fillId="34" borderId="0" applyNumberFormat="0" applyBorder="0" applyAlignment="0" applyProtection="0"/>
    <xf numFmtId="0" fontId="15" fillId="20" borderId="34" applyNumberFormat="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28" fillId="0" borderId="37" applyNumberFormat="0" applyFill="0" applyAlignment="0" applyProtection="0"/>
    <xf numFmtId="0" fontId="15" fillId="20" borderId="34" applyNumberFormat="0" applyAlignment="0" applyProtection="0"/>
    <xf numFmtId="0" fontId="15" fillId="20" borderId="34" applyNumberFormat="0" applyAlignment="0" applyProtection="0"/>
    <xf numFmtId="0" fontId="17" fillId="7" borderId="34" applyNumberFormat="0" applyAlignment="0" applyProtection="0"/>
    <xf numFmtId="0" fontId="5" fillId="21" borderId="35" applyNumberFormat="0" applyFont="0" applyAlignment="0" applyProtection="0"/>
    <xf numFmtId="0" fontId="5" fillId="21" borderId="35" applyNumberFormat="0" applyFont="0" applyAlignment="0" applyProtection="0"/>
    <xf numFmtId="0" fontId="3" fillId="0" borderId="0"/>
    <xf numFmtId="0" fontId="49" fillId="0" borderId="0"/>
    <xf numFmtId="167" fontId="50" fillId="0" borderId="22" applyAlignment="0" applyProtection="0"/>
    <xf numFmtId="169" fontId="49" fillId="0" borderId="0" applyFont="0" applyFill="0" applyBorder="0" applyAlignment="0" applyProtection="0"/>
    <xf numFmtId="38" fontId="6" fillId="56" borderId="0" applyNumberFormat="0" applyBorder="0" applyAlignment="0" applyProtection="0"/>
    <xf numFmtId="10" fontId="6" fillId="57" borderId="23" applyNumberFormat="0" applyBorder="0" applyAlignment="0" applyProtection="0"/>
    <xf numFmtId="168" fontId="51" fillId="0" borderId="0"/>
    <xf numFmtId="0" fontId="49" fillId="0" borderId="0"/>
    <xf numFmtId="10" fontId="5" fillId="0" borderId="0" applyFont="0" applyFill="0" applyBorder="0" applyAlignment="0" applyProtection="0"/>
    <xf numFmtId="9" fontId="49" fillId="0" borderId="0" applyFont="0" applyFill="0" applyBorder="0" applyAlignment="0" applyProtection="0"/>
    <xf numFmtId="0" fontId="49" fillId="0" borderId="0"/>
    <xf numFmtId="0" fontId="49" fillId="0" borderId="0"/>
    <xf numFmtId="0" fontId="5" fillId="0" borderId="0"/>
    <xf numFmtId="164" fontId="5" fillId="0" borderId="0" applyFont="0" applyFill="0" applyBorder="0" applyAlignment="0" applyProtection="0"/>
    <xf numFmtId="164" fontId="5"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9" fontId="3" fillId="0" borderId="0" applyFont="0" applyFill="0" applyBorder="0" applyAlignment="0" applyProtection="0"/>
    <xf numFmtId="0" fontId="3" fillId="0" borderId="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0" borderId="0"/>
    <xf numFmtId="166" fontId="5" fillId="0" borderId="0" applyFont="0" applyFill="0" applyBorder="0" applyAlignment="0" applyProtection="0"/>
    <xf numFmtId="0" fontId="5" fillId="21" borderId="25" applyNumberFormat="0" applyFont="0" applyAlignment="0" applyProtection="0"/>
    <xf numFmtId="0" fontId="17" fillId="7" borderId="24" applyNumberFormat="0" applyAlignment="0" applyProtection="0"/>
    <xf numFmtId="0" fontId="5" fillId="21" borderId="25" applyNumberFormat="0" applyFont="0" applyAlignment="0" applyProtection="0"/>
    <xf numFmtId="0" fontId="5" fillId="21" borderId="25" applyNumberFormat="0" applyFont="0" applyAlignment="0" applyProtection="0"/>
    <xf numFmtId="0" fontId="28" fillId="0" borderId="27" applyNumberFormat="0" applyFill="0" applyAlignment="0" applyProtection="0"/>
    <xf numFmtId="0" fontId="17" fillId="7" borderId="24" applyNumberFormat="0" applyAlignment="0" applyProtection="0"/>
    <xf numFmtId="0" fontId="28" fillId="0" borderId="27" applyNumberFormat="0" applyFill="0" applyAlignment="0" applyProtection="0"/>
    <xf numFmtId="164" fontId="5" fillId="0" borderId="0" applyFont="0" applyFill="0" applyBorder="0" applyAlignment="0" applyProtection="0"/>
    <xf numFmtId="0" fontId="3" fillId="0" borderId="0"/>
    <xf numFmtId="0" fontId="5" fillId="21" borderId="25" applyNumberFormat="0" applyFont="0" applyAlignment="0" applyProtection="0"/>
    <xf numFmtId="0" fontId="15" fillId="20" borderId="24" applyNumberFormat="0" applyAlignment="0" applyProtection="0"/>
    <xf numFmtId="0" fontId="5" fillId="21" borderId="25" applyNumberFormat="0" applyFont="0" applyAlignment="0" applyProtection="0"/>
    <xf numFmtId="0" fontId="15" fillId="20" borderId="24" applyNumberFormat="0" applyAlignment="0" applyProtection="0"/>
    <xf numFmtId="0" fontId="21" fillId="20" borderId="26" applyNumberFormat="0" applyAlignment="0" applyProtection="0"/>
    <xf numFmtId="0" fontId="5" fillId="21" borderId="25" applyNumberFormat="0" applyFont="0" applyAlignment="0" applyProtection="0"/>
    <xf numFmtId="0" fontId="17" fillId="7" borderId="24" applyNumberFormat="0" applyAlignment="0" applyProtection="0"/>
    <xf numFmtId="0" fontId="21" fillId="20" borderId="26" applyNumberFormat="0" applyAlignment="0" applyProtection="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164" fontId="5" fillId="0" borderId="0" applyFont="0" applyFill="0" applyBorder="0" applyAlignment="0" applyProtection="0"/>
    <xf numFmtId="0" fontId="12" fillId="0" borderId="0"/>
    <xf numFmtId="0" fontId="5" fillId="0" borderId="0"/>
    <xf numFmtId="170" fontId="52" fillId="0" borderId="0" applyNumberFormat="0" applyFill="0" applyBorder="0" applyAlignment="0" applyProtection="0"/>
    <xf numFmtId="0" fontId="53" fillId="0" borderId="0" applyNumberFormat="0" applyFill="0" applyBorder="0" applyAlignment="0" applyProtection="0">
      <alignment vertical="top"/>
      <protection locked="0"/>
    </xf>
    <xf numFmtId="171" fontId="5" fillId="0" borderId="0" applyFont="0" applyFill="0" applyBorder="0" applyAlignment="0" applyProtection="0"/>
    <xf numFmtId="172" fontId="5" fillId="0" borderId="0" applyFont="0" applyFill="0" applyBorder="0" applyAlignment="0" applyProtection="0"/>
    <xf numFmtId="0" fontId="5" fillId="0" borderId="0"/>
    <xf numFmtId="0" fontId="5" fillId="0" borderId="0"/>
    <xf numFmtId="0" fontId="3" fillId="0" borderId="0"/>
    <xf numFmtId="0" fontId="5" fillId="0" borderId="0"/>
    <xf numFmtId="0" fontId="5" fillId="0" borderId="0"/>
    <xf numFmtId="0" fontId="54"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5" fillId="0" borderId="0"/>
    <xf numFmtId="9" fontId="5" fillId="0" borderId="0" applyFont="0" applyFill="0" applyBorder="0" applyAlignment="0" applyProtection="0"/>
    <xf numFmtId="0" fontId="15" fillId="20" borderId="24" applyNumberFormat="0" applyAlignment="0" applyProtection="0"/>
    <xf numFmtId="0" fontId="5" fillId="21" borderId="25" applyNumberFormat="0" applyFont="0" applyAlignment="0" applyProtection="0"/>
    <xf numFmtId="0" fontId="17" fillId="7" borderId="24" applyNumberFormat="0" applyAlignment="0" applyProtection="0"/>
    <xf numFmtId="0" fontId="21" fillId="20" borderId="26" applyNumberFormat="0" applyAlignment="0" applyProtection="0"/>
    <xf numFmtId="0" fontId="28" fillId="0" borderId="27" applyNumberFormat="0" applyFill="0" applyAlignment="0" applyProtection="0"/>
    <xf numFmtId="0" fontId="15" fillId="20" borderId="24" applyNumberFormat="0" applyAlignment="0" applyProtection="0"/>
    <xf numFmtId="0" fontId="5" fillId="21" borderId="25" applyNumberFormat="0" applyFont="0" applyAlignment="0" applyProtection="0"/>
    <xf numFmtId="0" fontId="28" fillId="0" borderId="27" applyNumberFormat="0" applyFill="0" applyAlignment="0" applyProtection="0"/>
    <xf numFmtId="0" fontId="21" fillId="20" borderId="26" applyNumberFormat="0" applyAlignment="0" applyProtection="0"/>
    <xf numFmtId="0" fontId="5" fillId="0" borderId="0"/>
    <xf numFmtId="0" fontId="5" fillId="21" borderId="25" applyNumberFormat="0" applyFont="0" applyAlignment="0" applyProtection="0"/>
    <xf numFmtId="0" fontId="21" fillId="20" borderId="26" applyNumberFormat="0" applyAlignment="0" applyProtection="0"/>
    <xf numFmtId="0" fontId="3" fillId="0" borderId="0"/>
    <xf numFmtId="0" fontId="28" fillId="0" borderId="27" applyNumberFormat="0" applyFill="0" applyAlignment="0" applyProtection="0"/>
    <xf numFmtId="0" fontId="5" fillId="21" borderId="25" applyNumberFormat="0" applyFont="0" applyAlignment="0" applyProtection="0"/>
    <xf numFmtId="0" fontId="5" fillId="21" borderId="25" applyNumberFormat="0" applyFont="0" applyAlignment="0" applyProtection="0"/>
    <xf numFmtId="0" fontId="15" fillId="20" borderId="24" applyNumberFormat="0" applyAlignment="0" applyProtection="0"/>
    <xf numFmtId="0" fontId="17" fillId="7" borderId="24" applyNumberFormat="0" applyAlignment="0" applyProtection="0"/>
    <xf numFmtId="0" fontId="15" fillId="20" borderId="24" applyNumberFormat="0" applyAlignment="0" applyProtection="0"/>
    <xf numFmtId="9" fontId="3" fillId="0" borderId="0" applyFont="0" applyFill="0" applyBorder="0" applyAlignment="0" applyProtection="0"/>
    <xf numFmtId="0" fontId="3" fillId="0" borderId="0"/>
    <xf numFmtId="0" fontId="5" fillId="0" borderId="0"/>
    <xf numFmtId="0" fontId="3" fillId="31" borderId="20" applyNumberFormat="0" applyFont="0" applyAlignment="0" applyProtection="0"/>
    <xf numFmtId="0" fontId="17" fillId="7" borderId="24" applyNumberForma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5" fillId="21" borderId="25" applyNumberFormat="0" applyFont="0" applyAlignment="0" applyProtection="0"/>
    <xf numFmtId="0" fontId="17" fillId="7" borderId="24" applyNumberFormat="0" applyAlignment="0" applyProtection="0"/>
    <xf numFmtId="0" fontId="17" fillId="7" borderId="24" applyNumberFormat="0" applyAlignment="0" applyProtection="0"/>
    <xf numFmtId="0" fontId="15" fillId="20" borderId="24" applyNumberFormat="0" applyAlignment="0" applyProtection="0"/>
    <xf numFmtId="0" fontId="3" fillId="0" borderId="0"/>
    <xf numFmtId="0" fontId="15" fillId="20" borderId="24" applyNumberFormat="0" applyAlignment="0" applyProtection="0"/>
    <xf numFmtId="0" fontId="5" fillId="21" borderId="25" applyNumberFormat="0" applyFont="0" applyAlignment="0" applyProtection="0"/>
    <xf numFmtId="0" fontId="17" fillId="7" borderId="24" applyNumberFormat="0" applyAlignment="0" applyProtection="0"/>
    <xf numFmtId="0" fontId="21" fillId="20" borderId="26" applyNumberFormat="0" applyAlignment="0" applyProtection="0"/>
    <xf numFmtId="0" fontId="28" fillId="0" borderId="27" applyNumberFormat="0" applyFill="0" applyAlignment="0" applyProtection="0"/>
    <xf numFmtId="0" fontId="17" fillId="7" borderId="24" applyNumberFormat="0" applyAlignment="0" applyProtection="0"/>
    <xf numFmtId="0" fontId="5" fillId="21" borderId="25" applyNumberFormat="0" applyFont="0" applyAlignment="0" applyProtection="0"/>
    <xf numFmtId="0" fontId="5" fillId="21" borderId="25" applyNumberFormat="0" applyFont="0" applyAlignment="0" applyProtection="0"/>
    <xf numFmtId="9" fontId="3" fillId="0" borderId="0" applyFont="0" applyFill="0" applyBorder="0" applyAlignment="0" applyProtection="0"/>
    <xf numFmtId="0" fontId="3" fillId="0" borderId="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15" fillId="20" borderId="24" applyNumberFormat="0" applyAlignment="0" applyProtection="0"/>
    <xf numFmtId="0" fontId="5" fillId="21" borderId="25" applyNumberFormat="0" applyFont="0" applyAlignment="0" applyProtection="0"/>
    <xf numFmtId="0" fontId="17" fillId="7" borderId="24" applyNumberFormat="0" applyAlignment="0" applyProtection="0"/>
    <xf numFmtId="0" fontId="21" fillId="20" borderId="26" applyNumberFormat="0" applyAlignment="0" applyProtection="0"/>
    <xf numFmtId="0" fontId="28" fillId="0" borderId="27" applyNumberFormat="0" applyFill="0" applyAlignment="0" applyProtection="0"/>
    <xf numFmtId="0" fontId="3" fillId="0" borderId="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9" fontId="3" fillId="0" borderId="0" applyFont="0" applyFill="0" applyBorder="0" applyAlignment="0" applyProtection="0"/>
    <xf numFmtId="0" fontId="3" fillId="0" borderId="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0" borderId="0"/>
    <xf numFmtId="9" fontId="3" fillId="0" borderId="0" applyFont="0" applyFill="0" applyBorder="0" applyAlignment="0" applyProtection="0"/>
    <xf numFmtId="0" fontId="3" fillId="0" borderId="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3" fillId="0" borderId="0"/>
    <xf numFmtId="0" fontId="3" fillId="31" borderId="20" applyNumberFormat="0" applyFont="0" applyAlignment="0" applyProtection="0"/>
    <xf numFmtId="0" fontId="3" fillId="33" borderId="0" applyNumberFormat="0" applyBorder="0" applyAlignment="0" applyProtection="0"/>
    <xf numFmtId="0" fontId="3" fillId="34" borderId="0" applyNumberFormat="0" applyBorder="0" applyAlignment="0" applyProtection="0"/>
    <xf numFmtId="0" fontId="3" fillId="37" borderId="0" applyNumberFormat="0" applyBorder="0" applyAlignment="0" applyProtection="0"/>
    <xf numFmtId="0" fontId="3" fillId="38" borderId="0" applyNumberFormat="0" applyBorder="0" applyAlignment="0" applyProtection="0"/>
    <xf numFmtId="0" fontId="3" fillId="41" borderId="0" applyNumberFormat="0" applyBorder="0" applyAlignment="0" applyProtection="0"/>
    <xf numFmtId="0" fontId="3" fillId="42" borderId="0" applyNumberFormat="0" applyBorder="0" applyAlignment="0" applyProtection="0"/>
    <xf numFmtId="0" fontId="3" fillId="45" borderId="0" applyNumberFormat="0" applyBorder="0" applyAlignment="0" applyProtection="0"/>
    <xf numFmtId="0" fontId="3" fillId="46" borderId="0" applyNumberFormat="0" applyBorder="0" applyAlignment="0" applyProtection="0"/>
    <xf numFmtId="0" fontId="3" fillId="49" borderId="0" applyNumberFormat="0" applyBorder="0" applyAlignment="0" applyProtection="0"/>
    <xf numFmtId="0" fontId="3" fillId="50" borderId="0" applyNumberFormat="0" applyBorder="0" applyAlignment="0" applyProtection="0"/>
    <xf numFmtId="0" fontId="3" fillId="53" borderId="0" applyNumberFormat="0" applyBorder="0" applyAlignment="0" applyProtection="0"/>
    <xf numFmtId="0" fontId="3" fillId="54" borderId="0" applyNumberFormat="0" applyBorder="0" applyAlignment="0" applyProtection="0"/>
    <xf numFmtId="0" fontId="5" fillId="0" borderId="0"/>
    <xf numFmtId="0" fontId="55" fillId="0" borderId="0"/>
    <xf numFmtId="0" fontId="55" fillId="0" borderId="0"/>
    <xf numFmtId="0" fontId="5" fillId="0" borderId="0"/>
    <xf numFmtId="0" fontId="55" fillId="0" borderId="0"/>
    <xf numFmtId="0" fontId="5" fillId="0" borderId="0"/>
    <xf numFmtId="0" fontId="5" fillId="0" borderId="0"/>
    <xf numFmtId="0" fontId="55" fillId="0" borderId="0"/>
    <xf numFmtId="0" fontId="57" fillId="0" borderId="0"/>
    <xf numFmtId="0" fontId="63" fillId="0" borderId="0"/>
    <xf numFmtId="174" fontId="64" fillId="0" borderId="0" applyFill="0" applyBorder="0" applyProtection="0">
      <alignment horizontal="right"/>
    </xf>
    <xf numFmtId="175" fontId="5" fillId="0" borderId="0" applyFont="0" applyFill="0" applyBorder="0" applyAlignment="0" applyProtection="0"/>
    <xf numFmtId="176" fontId="64" fillId="0" borderId="0" applyFill="0" applyBorder="0" applyProtection="0"/>
    <xf numFmtId="177" fontId="64" fillId="0" borderId="0" applyFill="0" applyBorder="0" applyProtection="0">
      <alignment horizontal="right"/>
    </xf>
    <xf numFmtId="0" fontId="65" fillId="0" borderId="0">
      <alignment horizontal="left"/>
    </xf>
    <xf numFmtId="0" fontId="66" fillId="0" borderId="0"/>
    <xf numFmtId="0" fontId="67" fillId="0" borderId="0">
      <alignment horizontal="left"/>
    </xf>
    <xf numFmtId="178" fontId="64" fillId="0" borderId="0" applyFill="0" applyBorder="0" applyProtection="0">
      <alignment horizontal="right"/>
    </xf>
    <xf numFmtId="179" fontId="64" fillId="0" borderId="0" applyFill="0" applyBorder="0" applyProtection="0">
      <alignment horizontal="right"/>
    </xf>
    <xf numFmtId="180" fontId="5" fillId="0" borderId="0" applyFill="0" applyBorder="0" applyProtection="0">
      <alignment vertical="center"/>
    </xf>
    <xf numFmtId="180" fontId="64" fillId="0" borderId="0" applyFill="0" applyBorder="0" applyProtection="0">
      <alignment horizontal="right"/>
    </xf>
    <xf numFmtId="180" fontId="64" fillId="0" borderId="0" applyFont="0" applyFill="0" applyBorder="0" applyAlignment="0" applyProtection="0"/>
    <xf numFmtId="0" fontId="5" fillId="0" borderId="0"/>
    <xf numFmtId="181" fontId="64" fillId="0" borderId="28" applyNumberFormat="0" applyFont="0" applyFill="0" applyAlignment="0" applyProtection="0"/>
    <xf numFmtId="0" fontId="68" fillId="0" borderId="0">
      <alignment horizontal="left"/>
    </xf>
    <xf numFmtId="0" fontId="69" fillId="0" borderId="0">
      <alignment horizontal="left"/>
    </xf>
    <xf numFmtId="0" fontId="70" fillId="0" borderId="0" applyFill="0" applyBorder="0" applyProtection="0">
      <alignment horizontal="left"/>
    </xf>
    <xf numFmtId="0" fontId="70" fillId="0" borderId="0" applyNumberFormat="0" applyFill="0" applyBorder="0" applyProtection="0">
      <alignment horizontal="left"/>
    </xf>
    <xf numFmtId="0" fontId="70" fillId="0" borderId="0" applyFill="0" applyBorder="0" applyProtection="0">
      <alignment vertical="center"/>
    </xf>
    <xf numFmtId="182" fontId="64" fillId="0" borderId="0" applyFill="0" applyBorder="0" applyProtection="0">
      <alignment horizontal="right"/>
    </xf>
    <xf numFmtId="0" fontId="71" fillId="0" borderId="0" applyProtection="0">
      <alignment horizontal="right"/>
    </xf>
    <xf numFmtId="0" fontId="72" fillId="0" borderId="0">
      <alignment horizontal="left"/>
    </xf>
    <xf numFmtId="0" fontId="73" fillId="0" borderId="0">
      <alignment horizontal="right"/>
    </xf>
    <xf numFmtId="0" fontId="58" fillId="0" borderId="11" applyNumberFormat="0" applyAlignment="0" applyProtection="0">
      <alignment horizontal="left" vertical="center"/>
    </xf>
    <xf numFmtId="0" fontId="58" fillId="0" borderId="29">
      <alignment horizontal="left" vertical="center"/>
    </xf>
    <xf numFmtId="0" fontId="74" fillId="0" borderId="12">
      <alignment horizontal="center"/>
    </xf>
    <xf numFmtId="0" fontId="76" fillId="0" borderId="0">
      <alignment horizontal="left"/>
    </xf>
    <xf numFmtId="0" fontId="75" fillId="0" borderId="30">
      <alignment horizontal="left" vertical="top"/>
    </xf>
    <xf numFmtId="0" fontId="77" fillId="0" borderId="0">
      <alignment horizontal="left"/>
    </xf>
    <xf numFmtId="0" fontId="78" fillId="0" borderId="30">
      <alignment horizontal="left" vertical="top"/>
    </xf>
    <xf numFmtId="0" fontId="79" fillId="0" borderId="0">
      <alignment horizontal="left"/>
    </xf>
    <xf numFmtId="0" fontId="60" fillId="0" borderId="0"/>
    <xf numFmtId="0" fontId="60" fillId="0" borderId="0"/>
    <xf numFmtId="174" fontId="80" fillId="0" borderId="0" applyFill="0" applyBorder="0" applyProtection="0">
      <alignment horizontal="right"/>
    </xf>
    <xf numFmtId="177" fontId="80" fillId="0" borderId="0" applyFill="0" applyBorder="0" applyProtection="0">
      <alignment horizontal="right"/>
    </xf>
    <xf numFmtId="184" fontId="80" fillId="0" borderId="0" applyFill="0" applyBorder="0" applyProtection="0">
      <alignment horizontal="right"/>
    </xf>
    <xf numFmtId="178" fontId="80" fillId="0" borderId="0" applyFill="0" applyBorder="0" applyProtection="0">
      <alignment horizontal="right"/>
    </xf>
    <xf numFmtId="179" fontId="80" fillId="0" borderId="0" applyFill="0" applyBorder="0" applyProtection="0">
      <alignment horizontal="right"/>
    </xf>
    <xf numFmtId="185" fontId="80" fillId="0" borderId="0" applyFill="0" applyBorder="0" applyProtection="0"/>
    <xf numFmtId="186" fontId="80" fillId="0" borderId="0" applyFill="0" applyBorder="0" applyProtection="0">
      <alignment horizontal="right"/>
    </xf>
    <xf numFmtId="181" fontId="80" fillId="0" borderId="0" applyFill="0" applyBorder="0" applyProtection="0"/>
    <xf numFmtId="187" fontId="80" fillId="0" borderId="0" applyFill="0" applyBorder="0" applyProtection="0">
      <alignment horizontal="right"/>
    </xf>
    <xf numFmtId="188" fontId="80" fillId="0" borderId="0" applyFill="0" applyBorder="0" applyProtection="0">
      <alignment horizontal="right"/>
    </xf>
    <xf numFmtId="188" fontId="5" fillId="0" borderId="0" applyFill="0" applyBorder="0" applyProtection="0">
      <alignment vertical="center"/>
    </xf>
    <xf numFmtId="180" fontId="5" fillId="0" borderId="0" applyFill="0" applyBorder="0" applyProtection="0">
      <alignment vertical="center"/>
    </xf>
    <xf numFmtId="189" fontId="81" fillId="0" borderId="0" applyFont="0" applyFill="0" applyBorder="0" applyAlignment="0">
      <protection locked="0"/>
    </xf>
    <xf numFmtId="190" fontId="5" fillId="0" borderId="0" applyFont="0" applyFill="0" applyBorder="0" applyAlignment="0">
      <protection locked="0"/>
    </xf>
    <xf numFmtId="191" fontId="5" fillId="0" borderId="0" applyFill="0" applyBorder="0" applyProtection="0">
      <alignment vertical="center"/>
    </xf>
    <xf numFmtId="192" fontId="5" fillId="0" borderId="0" applyFill="0" applyBorder="0" applyProtection="0">
      <alignment vertical="center"/>
    </xf>
    <xf numFmtId="193" fontId="5" fillId="0" borderId="12" applyFill="0"/>
    <xf numFmtId="0" fontId="82" fillId="0" borderId="23" applyFill="0" applyBorder="0" applyProtection="0">
      <alignment vertical="center"/>
    </xf>
    <xf numFmtId="173" fontId="5" fillId="0" borderId="0" applyFont="0" applyFill="0" applyBorder="0" applyAlignment="0" applyProtection="0"/>
    <xf numFmtId="186" fontId="64" fillId="0" borderId="0" applyFill="0" applyBorder="0" applyProtection="0">
      <alignment horizontal="right"/>
    </xf>
    <xf numFmtId="191" fontId="5" fillId="0" borderId="0" applyFill="0" applyBorder="0" applyProtection="0">
      <alignment vertical="center"/>
    </xf>
    <xf numFmtId="0" fontId="62" fillId="0" borderId="0"/>
    <xf numFmtId="0" fontId="5" fillId="0" borderId="0"/>
    <xf numFmtId="0" fontId="100" fillId="0" borderId="0"/>
    <xf numFmtId="199" fontId="100" fillId="0" borderId="0"/>
    <xf numFmtId="0" fontId="102" fillId="0" borderId="0"/>
    <xf numFmtId="178" fontId="5" fillId="0" borderId="0" applyFill="0" applyBorder="0" applyProtection="0">
      <alignment vertical="center"/>
    </xf>
    <xf numFmtId="0" fontId="83" fillId="0" borderId="0"/>
    <xf numFmtId="195" fontId="5" fillId="0" borderId="0" applyFont="0" applyFill="0" applyBorder="0" applyAlignment="0" applyProtection="0"/>
    <xf numFmtId="196" fontId="5" fillId="0" borderId="0" applyFont="0" applyFill="0" applyBorder="0" applyAlignment="0" applyProtection="0"/>
    <xf numFmtId="0" fontId="60" fillId="0" borderId="0"/>
    <xf numFmtId="0" fontId="60" fillId="0" borderId="0"/>
    <xf numFmtId="1" fontId="84" fillId="0" borderId="0" applyProtection="0">
      <alignment horizontal="right" vertical="center"/>
    </xf>
    <xf numFmtId="0" fontId="5" fillId="0" borderId="0"/>
    <xf numFmtId="9" fontId="5" fillId="0" borderId="0" applyFont="0" applyFill="0" applyBorder="0" applyAlignment="0" applyProtection="0"/>
    <xf numFmtId="192" fontId="5" fillId="0" borderId="0" applyFill="0" applyBorder="0" applyProtection="0">
      <alignment vertical="center"/>
    </xf>
    <xf numFmtId="0" fontId="56" fillId="0" borderId="0" applyFill="0">
      <alignment horizontal="center"/>
      <protection locked="0"/>
    </xf>
    <xf numFmtId="0" fontId="59" fillId="0" borderId="0"/>
    <xf numFmtId="0" fontId="61" fillId="56" borderId="0"/>
    <xf numFmtId="0" fontId="5" fillId="0" borderId="0"/>
    <xf numFmtId="0" fontId="8" fillId="0" borderId="0" applyNumberFormat="0" applyFont="0" applyFill="0" applyBorder="0" applyAlignment="0"/>
    <xf numFmtId="0" fontId="85" fillId="0" borderId="23" applyProtection="0">
      <alignment vertical="center"/>
    </xf>
    <xf numFmtId="0" fontId="6" fillId="0" borderId="0"/>
    <xf numFmtId="0" fontId="69" fillId="0" borderId="31">
      <alignment vertical="center"/>
    </xf>
    <xf numFmtId="194" fontId="5" fillId="0" borderId="0">
      <alignment horizontal="center"/>
    </xf>
    <xf numFmtId="0" fontId="5" fillId="0" borderId="0"/>
    <xf numFmtId="0" fontId="86" fillId="0" borderId="0" applyFill="0" applyBorder="0" applyProtection="0">
      <alignment vertical="center"/>
    </xf>
    <xf numFmtId="181" fontId="86" fillId="0" borderId="12" applyBorder="0" applyProtection="0">
      <alignment horizontal="right" vertical="center"/>
    </xf>
    <xf numFmtId="0" fontId="87" fillId="58" borderId="0" applyBorder="0" applyProtection="0">
      <alignment horizontal="centerContinuous" vertical="center"/>
    </xf>
    <xf numFmtId="0" fontId="87" fillId="59" borderId="12" applyBorder="0" applyProtection="0">
      <alignment horizontal="centerContinuous" vertical="center"/>
    </xf>
    <xf numFmtId="0" fontId="88" fillId="0" borderId="0" applyFill="0" applyBorder="0" applyProtection="0">
      <alignment horizontal="center" vertical="center"/>
    </xf>
    <xf numFmtId="0" fontId="70" fillId="0" borderId="0" applyNumberFormat="0" applyFill="0" applyBorder="0" applyProtection="0">
      <alignment horizontal="left"/>
    </xf>
    <xf numFmtId="0" fontId="89" fillId="0" borderId="0" applyFill="0" applyBorder="0" applyProtection="0">
      <alignment vertical="center"/>
    </xf>
    <xf numFmtId="0" fontId="90" fillId="0" borderId="0" applyFill="0" applyBorder="0" applyProtection="0">
      <alignment horizontal="left"/>
    </xf>
    <xf numFmtId="0" fontId="70" fillId="0" borderId="30" applyFill="0" applyBorder="0" applyProtection="0">
      <alignment horizontal="left" vertical="top"/>
    </xf>
    <xf numFmtId="0" fontId="91" fillId="0" borderId="0" applyNumberFormat="0" applyFill="0" applyBorder="0">
      <alignment horizontal="left"/>
    </xf>
    <xf numFmtId="197" fontId="92" fillId="0" borderId="0" applyNumberFormat="0" applyFill="0" applyBorder="0">
      <alignment horizontal="right"/>
    </xf>
    <xf numFmtId="0" fontId="93" fillId="0" borderId="0" applyNumberFormat="0" applyFill="0" applyBorder="0">
      <alignment horizontal="right"/>
    </xf>
    <xf numFmtId="0" fontId="94" fillId="0" borderId="30" applyFill="0" applyBorder="0" applyProtection="0"/>
    <xf numFmtId="0" fontId="94" fillId="0" borderId="0"/>
    <xf numFmtId="0" fontId="95" fillId="0" borderId="0" applyNumberFormat="0" applyFill="0" applyBorder="0" applyProtection="0"/>
    <xf numFmtId="0" fontId="96" fillId="0" borderId="0" applyFill="0" applyBorder="0" applyProtection="0"/>
    <xf numFmtId="0" fontId="97" fillId="0" borderId="0"/>
    <xf numFmtId="0" fontId="96" fillId="0" borderId="0" applyNumberFormat="0" applyFill="0" applyBorder="0" applyProtection="0"/>
    <xf numFmtId="0" fontId="95" fillId="0" borderId="0" applyNumberFormat="0" applyFill="0" applyBorder="0" applyProtection="0"/>
    <xf numFmtId="0" fontId="95" fillId="0" borderId="0"/>
    <xf numFmtId="0" fontId="96" fillId="0" borderId="0"/>
    <xf numFmtId="0" fontId="95" fillId="0" borderId="0"/>
    <xf numFmtId="184" fontId="98" fillId="0" borderId="0" applyFill="0" applyBorder="0" applyProtection="0"/>
    <xf numFmtId="183" fontId="98" fillId="0" borderId="0" applyFill="0" applyBorder="0" applyProtection="0"/>
    <xf numFmtId="188" fontId="5" fillId="0" borderId="28" applyFill="0" applyBorder="0" applyProtection="0">
      <alignment vertical="center"/>
    </xf>
    <xf numFmtId="0" fontId="99" fillId="0" borderId="0">
      <alignment horizontal="fill"/>
    </xf>
    <xf numFmtId="0" fontId="59" fillId="0" borderId="0"/>
    <xf numFmtId="198" fontId="5" fillId="0" borderId="0"/>
    <xf numFmtId="0" fontId="101" fillId="0" borderId="0" applyNumberFormat="0" applyFill="0" applyBorder="0" applyAlignment="0" applyProtection="0">
      <alignment vertical="center"/>
    </xf>
    <xf numFmtId="0" fontId="21" fillId="20" borderId="26" applyNumberFormat="0" applyAlignment="0" applyProtection="0"/>
    <xf numFmtId="0" fontId="5" fillId="21" borderId="25" applyNumberFormat="0" applyFont="0" applyAlignment="0" applyProtection="0"/>
    <xf numFmtId="0" fontId="5" fillId="0" borderId="0"/>
    <xf numFmtId="0" fontId="5" fillId="21" borderId="25" applyNumberFormat="0" applyFont="0" applyAlignment="0" applyProtection="0"/>
    <xf numFmtId="0" fontId="15" fillId="20" borderId="24" applyNumberFormat="0" applyAlignment="0" applyProtection="0"/>
    <xf numFmtId="0" fontId="5" fillId="21" borderId="25" applyNumberFormat="0" applyFont="0" applyAlignment="0" applyProtection="0"/>
    <xf numFmtId="0" fontId="17" fillId="7" borderId="24" applyNumberFormat="0" applyAlignment="0" applyProtection="0"/>
    <xf numFmtId="0" fontId="21" fillId="20" borderId="26" applyNumberFormat="0" applyAlignment="0" applyProtection="0"/>
    <xf numFmtId="0" fontId="28" fillId="0" borderId="27" applyNumberFormat="0" applyFill="0" applyAlignment="0" applyProtection="0"/>
    <xf numFmtId="0" fontId="5" fillId="21" borderId="25" applyNumberFormat="0" applyFont="0" applyAlignment="0" applyProtection="0"/>
    <xf numFmtId="0" fontId="5" fillId="21" borderId="25" applyNumberFormat="0" applyFont="0" applyAlignment="0" applyProtection="0"/>
    <xf numFmtId="0" fontId="21" fillId="20" borderId="26" applyNumberFormat="0" applyAlignment="0" applyProtection="0"/>
    <xf numFmtId="0" fontId="15" fillId="20" borderId="24" applyNumberFormat="0" applyAlignment="0" applyProtection="0"/>
    <xf numFmtId="0" fontId="5" fillId="21" borderId="25" applyNumberFormat="0" applyFont="0" applyAlignment="0" applyProtection="0"/>
    <xf numFmtId="0" fontId="17" fillId="7" borderId="24" applyNumberFormat="0" applyAlignment="0" applyProtection="0"/>
    <xf numFmtId="0" fontId="21" fillId="20" borderId="26" applyNumberFormat="0" applyAlignment="0" applyProtection="0"/>
    <xf numFmtId="0" fontId="28" fillId="0" borderId="27" applyNumberFormat="0" applyFill="0" applyAlignment="0" applyProtection="0"/>
    <xf numFmtId="0" fontId="5" fillId="21" borderId="25" applyNumberFormat="0" applyFont="0" applyAlignment="0" applyProtection="0"/>
    <xf numFmtId="0" fontId="21" fillId="20" borderId="26" applyNumberFormat="0" applyAlignment="0" applyProtection="0"/>
    <xf numFmtId="0" fontId="5" fillId="21" borderId="25" applyNumberFormat="0" applyFont="0" applyAlignment="0" applyProtection="0"/>
    <xf numFmtId="0" fontId="15" fillId="20" borderId="24" applyNumberFormat="0" applyAlignment="0" applyProtection="0"/>
    <xf numFmtId="0" fontId="28" fillId="0" borderId="27" applyNumberFormat="0" applyFill="0" applyAlignment="0" applyProtection="0"/>
    <xf numFmtId="0" fontId="15" fillId="20" borderId="24" applyNumberFormat="0" applyAlignment="0" applyProtection="0"/>
    <xf numFmtId="0" fontId="5" fillId="0" borderId="0"/>
    <xf numFmtId="0" fontId="17" fillId="7" borderId="24" applyNumberFormat="0" applyAlignment="0" applyProtection="0"/>
    <xf numFmtId="0" fontId="3" fillId="0" borderId="0"/>
    <xf numFmtId="0" fontId="28" fillId="0" borderId="27" applyNumberFormat="0" applyFill="0" applyAlignment="0" applyProtection="0"/>
    <xf numFmtId="0" fontId="5" fillId="21" borderId="25" applyNumberFormat="0" applyFont="0" applyAlignment="0" applyProtection="0"/>
    <xf numFmtId="0" fontId="21" fillId="20" borderId="26" applyNumberFormat="0" applyAlignment="0" applyProtection="0"/>
    <xf numFmtId="0" fontId="58" fillId="0" borderId="29">
      <alignment horizontal="left" vertical="center"/>
    </xf>
    <xf numFmtId="0" fontId="28" fillId="0" borderId="27" applyNumberFormat="0" applyFill="0" applyAlignment="0" applyProtection="0"/>
    <xf numFmtId="10" fontId="6" fillId="57" borderId="32" applyNumberFormat="0" applyBorder="0" applyAlignment="0" applyProtection="0"/>
    <xf numFmtId="0" fontId="82" fillId="0" borderId="32" applyFill="0" applyBorder="0" applyProtection="0">
      <alignment vertical="center"/>
    </xf>
    <xf numFmtId="0" fontId="28" fillId="0" borderId="27" applyNumberFormat="0" applyFill="0" applyAlignment="0" applyProtection="0"/>
    <xf numFmtId="0" fontId="85" fillId="0" borderId="32" applyProtection="0">
      <alignment vertical="center"/>
    </xf>
    <xf numFmtId="0" fontId="5" fillId="21" borderId="25" applyNumberFormat="0" applyFont="0" applyAlignment="0" applyProtection="0"/>
    <xf numFmtId="0" fontId="15" fillId="20" borderId="24" applyNumberFormat="0" applyAlignment="0" applyProtection="0"/>
    <xf numFmtId="0" fontId="5" fillId="21" borderId="25" applyNumberFormat="0" applyFont="0" applyAlignment="0" applyProtection="0"/>
    <xf numFmtId="0" fontId="5" fillId="0" borderId="0"/>
    <xf numFmtId="0" fontId="5" fillId="21" borderId="25" applyNumberFormat="0" applyFont="0" applyAlignment="0" applyProtection="0"/>
    <xf numFmtId="0" fontId="28" fillId="0" borderId="27" applyNumberFormat="0" applyFill="0" applyAlignment="0" applyProtection="0"/>
    <xf numFmtId="0" fontId="21" fillId="20" borderId="26" applyNumberFormat="0" applyAlignment="0" applyProtection="0"/>
    <xf numFmtId="0" fontId="17" fillId="7" borderId="34" applyNumberFormat="0" applyAlignment="0" applyProtection="0"/>
    <xf numFmtId="0" fontId="28" fillId="0" borderId="37" applyNumberFormat="0" applyFill="0" applyAlignment="0" applyProtection="0"/>
    <xf numFmtId="0" fontId="17" fillId="7" borderId="34" applyNumberFormat="0" applyAlignment="0" applyProtection="0"/>
    <xf numFmtId="167" fontId="50" fillId="0" borderId="33" applyAlignment="0" applyProtection="0"/>
    <xf numFmtId="0" fontId="28" fillId="0" borderId="37" applyNumberFormat="0" applyFill="0" applyAlignment="0" applyProtection="0"/>
    <xf numFmtId="0" fontId="15" fillId="20" borderId="34" applyNumberFormat="0" applyAlignment="0" applyProtection="0"/>
    <xf numFmtId="0" fontId="17" fillId="7" borderId="34" applyNumberFormat="0" applyAlignment="0" applyProtection="0"/>
    <xf numFmtId="0" fontId="5" fillId="21" borderId="35" applyNumberFormat="0" applyFont="0" applyAlignment="0" applyProtection="0"/>
    <xf numFmtId="0" fontId="5" fillId="21" borderId="35" applyNumberFormat="0" applyFont="0" applyAlignment="0" applyProtection="0"/>
    <xf numFmtId="0" fontId="17" fillId="7" borderId="34" applyNumberFormat="0" applyAlignment="0" applyProtection="0"/>
    <xf numFmtId="0" fontId="15" fillId="20" borderId="34" applyNumberFormat="0" applyAlignment="0" applyProtection="0"/>
    <xf numFmtId="0" fontId="5" fillId="21" borderId="35" applyNumberFormat="0" applyFont="0" applyAlignment="0" applyProtection="0"/>
    <xf numFmtId="0" fontId="17" fillId="7" borderId="34" applyNumberFormat="0" applyAlignment="0" applyProtection="0"/>
    <xf numFmtId="0" fontId="17" fillId="7" borderId="34" applyNumberFormat="0" applyAlignment="0" applyProtection="0"/>
    <xf numFmtId="0" fontId="28" fillId="0" borderId="37" applyNumberFormat="0" applyFill="0" applyAlignment="0" applyProtection="0"/>
    <xf numFmtId="0" fontId="28" fillId="0" borderId="37" applyNumberFormat="0" applyFill="0" applyAlignment="0" applyProtection="0"/>
    <xf numFmtId="0" fontId="5" fillId="21" borderId="35" applyNumberFormat="0" applyFont="0" applyAlignment="0" applyProtection="0"/>
    <xf numFmtId="0" fontId="28" fillId="0" borderId="37" applyNumberFormat="0" applyFill="0" applyAlignment="0" applyProtection="0"/>
    <xf numFmtId="0" fontId="5" fillId="21" borderId="35" applyNumberFormat="0" applyFont="0" applyAlignment="0" applyProtection="0"/>
    <xf numFmtId="0" fontId="5" fillId="21" borderId="35" applyNumberFormat="0" applyFont="0" applyAlignment="0" applyProtection="0"/>
    <xf numFmtId="0" fontId="5" fillId="21" borderId="35" applyNumberFormat="0" applyFont="0" applyAlignment="0" applyProtection="0"/>
    <xf numFmtId="0" fontId="5" fillId="21" borderId="35" applyNumberFormat="0" applyFont="0" applyAlignment="0" applyProtection="0"/>
    <xf numFmtId="0" fontId="5" fillId="21" borderId="35" applyNumberFormat="0" applyFont="0" applyAlignment="0" applyProtection="0"/>
    <xf numFmtId="0" fontId="21" fillId="20" borderId="36" applyNumberFormat="0" applyAlignment="0" applyProtection="0"/>
    <xf numFmtId="0" fontId="17" fillId="7" borderId="34" applyNumberFormat="0" applyAlignment="0" applyProtection="0"/>
    <xf numFmtId="0" fontId="58" fillId="0" borderId="38">
      <alignment horizontal="left" vertical="center"/>
    </xf>
    <xf numFmtId="0" fontId="21" fillId="20" borderId="36" applyNumberFormat="0" applyAlignment="0" applyProtection="0"/>
    <xf numFmtId="0" fontId="21" fillId="20" borderId="36" applyNumberFormat="0" applyAlignment="0" applyProtection="0"/>
    <xf numFmtId="0" fontId="15" fillId="20" borderId="34" applyNumberFormat="0" applyAlignment="0" applyProtection="0"/>
    <xf numFmtId="0" fontId="5" fillId="21" borderId="35" applyNumberFormat="0" applyFont="0" applyAlignment="0" applyProtection="0"/>
    <xf numFmtId="0" fontId="21" fillId="20" borderId="36" applyNumberFormat="0" applyAlignment="0" applyProtection="0"/>
    <xf numFmtId="0" fontId="28" fillId="0" borderId="37" applyNumberFormat="0" applyFill="0" applyAlignment="0" applyProtection="0"/>
    <xf numFmtId="0" fontId="28" fillId="0" borderId="37" applyNumberFormat="0" applyFill="0" applyAlignment="0" applyProtection="0"/>
    <xf numFmtId="0" fontId="58" fillId="0" borderId="38">
      <alignment horizontal="left" vertical="center"/>
    </xf>
    <xf numFmtId="0" fontId="21" fillId="20" borderId="36" applyNumberFormat="0" applyAlignment="0" applyProtection="0"/>
    <xf numFmtId="0" fontId="5" fillId="21" borderId="35" applyNumberFormat="0" applyFont="0" applyAlignment="0" applyProtection="0"/>
    <xf numFmtId="0" fontId="28" fillId="0" borderId="37" applyNumberFormat="0" applyFill="0" applyAlignment="0" applyProtection="0"/>
    <xf numFmtId="0" fontId="17" fillId="7" borderId="34" applyNumberFormat="0" applyAlignment="0" applyProtection="0"/>
    <xf numFmtId="0" fontId="21" fillId="20" borderId="36" applyNumberFormat="0" applyAlignment="0" applyProtection="0"/>
    <xf numFmtId="0" fontId="17" fillId="7" borderId="34" applyNumberFormat="0" applyAlignment="0" applyProtection="0"/>
    <xf numFmtId="0" fontId="5" fillId="21" borderId="35" applyNumberFormat="0" applyFont="0" applyAlignment="0" applyProtection="0"/>
    <xf numFmtId="0" fontId="15" fillId="20" borderId="34" applyNumberFormat="0" applyAlignment="0" applyProtection="0"/>
    <xf numFmtId="0" fontId="5" fillId="21" borderId="35" applyNumberFormat="0" applyFont="0" applyAlignment="0" applyProtection="0"/>
    <xf numFmtId="0" fontId="15" fillId="20" borderId="34" applyNumberFormat="0" applyAlignment="0" applyProtection="0"/>
    <xf numFmtId="0" fontId="28" fillId="0" borderId="37" applyNumberFormat="0" applyFill="0" applyAlignment="0" applyProtection="0"/>
    <xf numFmtId="0" fontId="21" fillId="20" borderId="36" applyNumberFormat="0" applyAlignment="0" applyProtection="0"/>
    <xf numFmtId="0" fontId="17" fillId="7" borderId="34" applyNumberFormat="0" applyAlignment="0" applyProtection="0"/>
    <xf numFmtId="0" fontId="5" fillId="21" borderId="35" applyNumberFormat="0" applyFont="0" applyAlignment="0" applyProtection="0"/>
    <xf numFmtId="0" fontId="15" fillId="20" borderId="34" applyNumberFormat="0" applyAlignment="0" applyProtection="0"/>
    <xf numFmtId="0" fontId="21" fillId="20" borderId="36" applyNumberFormat="0" applyAlignment="0" applyProtection="0"/>
    <xf numFmtId="0" fontId="5" fillId="21" borderId="35" applyNumberFormat="0" applyFont="0" applyAlignment="0" applyProtection="0"/>
    <xf numFmtId="0" fontId="21" fillId="20" borderId="36" applyNumberFormat="0" applyAlignment="0" applyProtection="0"/>
    <xf numFmtId="0" fontId="15" fillId="20" borderId="34" applyNumberFormat="0" applyAlignment="0" applyProtection="0"/>
    <xf numFmtId="0" fontId="5" fillId="21" borderId="35" applyNumberFormat="0" applyFont="0" applyAlignment="0" applyProtection="0"/>
    <xf numFmtId="0" fontId="15" fillId="20" borderId="34" applyNumberFormat="0" applyAlignment="0" applyProtection="0"/>
    <xf numFmtId="0" fontId="5" fillId="21" borderId="35" applyNumberFormat="0" applyFont="0" applyAlignment="0" applyProtection="0"/>
    <xf numFmtId="0" fontId="28" fillId="0" borderId="37" applyNumberFormat="0" applyFill="0" applyAlignment="0" applyProtection="0"/>
    <xf numFmtId="0" fontId="5" fillId="21" borderId="35" applyNumberFormat="0" applyFont="0" applyAlignment="0" applyProtection="0"/>
    <xf numFmtId="0" fontId="5" fillId="21" borderId="35" applyNumberFormat="0" applyFont="0" applyAlignment="0" applyProtection="0"/>
    <xf numFmtId="0" fontId="17" fillId="7" borderId="34" applyNumberFormat="0" applyAlignment="0" applyProtection="0"/>
    <xf numFmtId="0" fontId="5" fillId="21" borderId="35" applyNumberFormat="0" applyFont="0" applyAlignment="0" applyProtection="0"/>
    <xf numFmtId="0" fontId="21" fillId="20" borderId="36" applyNumberFormat="0" applyAlignment="0" applyProtection="0"/>
    <xf numFmtId="0" fontId="15" fillId="20" borderId="34" applyNumberFormat="0" applyAlignment="0" applyProtection="0"/>
    <xf numFmtId="0" fontId="21" fillId="20" borderId="36" applyNumberFormat="0" applyAlignment="0" applyProtection="0"/>
    <xf numFmtId="0" fontId="17" fillId="7" borderId="34" applyNumberFormat="0" applyAlignment="0" applyProtection="0"/>
    <xf numFmtId="0" fontId="17" fillId="7" borderId="34" applyNumberFormat="0" applyAlignment="0" applyProtection="0"/>
    <xf numFmtId="0" fontId="5" fillId="21" borderId="35" applyNumberFormat="0" applyFont="0" applyAlignment="0" applyProtection="0"/>
    <xf numFmtId="0" fontId="15" fillId="20" borderId="34" applyNumberFormat="0" applyAlignment="0" applyProtection="0"/>
    <xf numFmtId="0" fontId="5" fillId="21" borderId="35" applyNumberFormat="0" applyFont="0" applyAlignment="0" applyProtection="0"/>
    <xf numFmtId="0" fontId="5" fillId="21" borderId="35" applyNumberFormat="0" applyFont="0" applyAlignment="0" applyProtection="0"/>
    <xf numFmtId="0" fontId="28" fillId="0" borderId="37" applyNumberFormat="0" applyFill="0" applyAlignment="0" applyProtection="0"/>
    <xf numFmtId="0" fontId="21" fillId="20" borderId="36" applyNumberFormat="0" applyAlignment="0" applyProtection="0"/>
    <xf numFmtId="0" fontId="2" fillId="0" borderId="0"/>
    <xf numFmtId="0" fontId="108" fillId="61" borderId="42">
      <alignment horizontal="center" vertical="center" wrapText="1"/>
    </xf>
    <xf numFmtId="0" fontId="108" fillId="62" borderId="0">
      <alignment horizontal="center" vertical="center" wrapText="1"/>
    </xf>
    <xf numFmtId="0" fontId="108" fillId="63" borderId="0">
      <alignment horizontal="center" vertical="center" wrapText="1"/>
    </xf>
    <xf numFmtId="0" fontId="108" fillId="64" borderId="0">
      <alignment horizontal="center" vertical="center" wrapText="1"/>
    </xf>
    <xf numFmtId="0" fontId="108" fillId="65" borderId="0">
      <alignment horizontal="center" vertical="center" wrapText="1"/>
    </xf>
    <xf numFmtId="0" fontId="108" fillId="66" borderId="0">
      <alignment horizontal="center" vertical="center" wrapText="1"/>
    </xf>
    <xf numFmtId="0" fontId="106" fillId="67" borderId="0"/>
    <xf numFmtId="0" fontId="109" fillId="60" borderId="0"/>
    <xf numFmtId="0" fontId="106" fillId="68" borderId="0"/>
    <xf numFmtId="0" fontId="106" fillId="67" borderId="0"/>
    <xf numFmtId="0" fontId="106" fillId="60" borderId="0"/>
    <xf numFmtId="0" fontId="106" fillId="68" borderId="0"/>
    <xf numFmtId="0" fontId="106" fillId="69" borderId="0"/>
    <xf numFmtId="0" fontId="106" fillId="70" borderId="0"/>
    <xf numFmtId="0" fontId="107" fillId="71" borderId="0"/>
    <xf numFmtId="0" fontId="107" fillId="71" borderId="0"/>
    <xf numFmtId="0" fontId="110" fillId="63" borderId="0"/>
    <xf numFmtId="0" fontId="107" fillId="0" borderId="0"/>
    <xf numFmtId="0" fontId="111" fillId="72" borderId="42"/>
    <xf numFmtId="0" fontId="112" fillId="73" borderId="42"/>
    <xf numFmtId="49" fontId="109" fillId="0" borderId="0"/>
    <xf numFmtId="0" fontId="107" fillId="64" borderId="0"/>
    <xf numFmtId="0" fontId="110" fillId="65" borderId="0"/>
    <xf numFmtId="10" fontId="107" fillId="71" borderId="0"/>
    <xf numFmtId="10" fontId="107" fillId="74" borderId="0"/>
    <xf numFmtId="0" fontId="111" fillId="72" borderId="42"/>
    <xf numFmtId="0" fontId="112" fillId="73" borderId="42"/>
    <xf numFmtId="49" fontId="109" fillId="0" borderId="0"/>
    <xf numFmtId="0" fontId="107" fillId="0" borderId="0">
      <alignment horizontal="center" vertical="center"/>
    </xf>
  </cellStyleXfs>
  <cellXfs count="85">
    <xf numFmtId="0" fontId="0" fillId="0" borderId="0" xfId="0"/>
    <xf numFmtId="0" fontId="2" fillId="0" borderId="0" xfId="725" applyAlignment="1">
      <alignment horizontal="center"/>
    </xf>
    <xf numFmtId="0" fontId="2" fillId="0" borderId="0" xfId="725"/>
    <xf numFmtId="0" fontId="103" fillId="0" borderId="0" xfId="725" applyFont="1"/>
    <xf numFmtId="0" fontId="1" fillId="0" borderId="0" xfId="725" applyFont="1" applyAlignment="1">
      <alignment horizontal="left"/>
    </xf>
    <xf numFmtId="0" fontId="104" fillId="0" borderId="32" xfId="725" applyFont="1" applyFill="1" applyBorder="1"/>
    <xf numFmtId="0" fontId="30" fillId="0" borderId="32" xfId="725" applyFont="1" applyFill="1" applyBorder="1"/>
    <xf numFmtId="0" fontId="113" fillId="0" borderId="32" xfId="725" applyFont="1" applyFill="1" applyBorder="1"/>
    <xf numFmtId="0" fontId="104" fillId="0" borderId="32" xfId="725" applyFont="1" applyBorder="1" applyAlignment="1">
      <alignment horizontal="center"/>
    </xf>
    <xf numFmtId="0" fontId="113" fillId="0" borderId="32" xfId="725" applyFont="1" applyBorder="1" applyAlignment="1">
      <alignment horizontal="center"/>
    </xf>
    <xf numFmtId="0" fontId="113" fillId="0" borderId="32" xfId="725" applyFont="1" applyBorder="1" applyAlignment="1">
      <alignment horizontal="center" wrapText="1"/>
    </xf>
    <xf numFmtId="0" fontId="113" fillId="0" borderId="32" xfId="725" applyFont="1" applyFill="1" applyBorder="1" applyAlignment="1">
      <alignment horizontal="center"/>
    </xf>
    <xf numFmtId="0" fontId="113" fillId="0" borderId="32" xfId="725" applyFont="1" applyFill="1" applyBorder="1" applyAlignment="1">
      <alignment horizontal="left"/>
    </xf>
    <xf numFmtId="0" fontId="113" fillId="0" borderId="32" xfId="725" applyFont="1" applyFill="1" applyBorder="1" applyAlignment="1">
      <alignment horizontal="center" wrapText="1" shrinkToFit="1"/>
    </xf>
    <xf numFmtId="14" fontId="114" fillId="0" borderId="32" xfId="725" applyNumberFormat="1" applyFont="1" applyFill="1" applyBorder="1" applyAlignment="1">
      <alignment horizontal="center"/>
    </xf>
    <xf numFmtId="14" fontId="30" fillId="0" borderId="32" xfId="725" applyNumberFormat="1" applyFont="1" applyFill="1" applyBorder="1" applyAlignment="1">
      <alignment horizontal="center"/>
    </xf>
    <xf numFmtId="0" fontId="30" fillId="0" borderId="32" xfId="0" applyFont="1" applyFill="1" applyBorder="1"/>
    <xf numFmtId="0" fontId="104" fillId="0" borderId="32" xfId="725" applyFont="1" applyFill="1" applyBorder="1" applyAlignment="1">
      <alignment horizontal="center"/>
    </xf>
    <xf numFmtId="0" fontId="104" fillId="0" borderId="0" xfId="725" applyFont="1" applyAlignment="1">
      <alignment horizontal="center"/>
    </xf>
    <xf numFmtId="14" fontId="104" fillId="0" borderId="32" xfId="725" applyNumberFormat="1" applyFont="1" applyFill="1" applyBorder="1" applyAlignment="1">
      <alignment horizontal="center"/>
    </xf>
    <xf numFmtId="0" fontId="104" fillId="75" borderId="0" xfId="725" applyFont="1" applyFill="1"/>
    <xf numFmtId="14" fontId="104" fillId="75" borderId="32" xfId="725" applyNumberFormat="1" applyFont="1" applyFill="1" applyBorder="1" applyAlignment="1">
      <alignment horizontal="center"/>
    </xf>
    <xf numFmtId="0" fontId="104" fillId="75" borderId="32" xfId="725" applyFont="1" applyFill="1" applyBorder="1"/>
    <xf numFmtId="0" fontId="113" fillId="75" borderId="40" xfId="725" applyFont="1" applyFill="1" applyBorder="1"/>
    <xf numFmtId="164" fontId="113" fillId="75" borderId="40" xfId="48" applyFont="1" applyFill="1" applyBorder="1"/>
    <xf numFmtId="0" fontId="113" fillId="0" borderId="0" xfId="725" applyFont="1" applyAlignment="1">
      <alignment horizontal="center"/>
    </xf>
    <xf numFmtId="14" fontId="104" fillId="0" borderId="32" xfId="725" applyNumberFormat="1" applyFont="1" applyBorder="1" applyAlignment="1">
      <alignment horizontal="center"/>
    </xf>
    <xf numFmtId="0" fontId="113" fillId="0" borderId="0" xfId="725" applyFont="1" applyAlignment="1">
      <alignment horizontal="left"/>
    </xf>
    <xf numFmtId="0" fontId="104" fillId="0" borderId="0" xfId="725" applyFont="1"/>
    <xf numFmtId="0" fontId="113" fillId="0" borderId="39" xfId="725" applyFont="1" applyBorder="1" applyAlignment="1">
      <alignment wrapText="1"/>
    </xf>
    <xf numFmtId="164" fontId="113" fillId="0" borderId="41" xfId="48" applyFont="1" applyBorder="1"/>
    <xf numFmtId="0" fontId="104" fillId="0" borderId="0" xfId="725" applyFont="1" applyAlignment="1"/>
    <xf numFmtId="0" fontId="104" fillId="0" borderId="0" xfId="725" applyFont="1" applyAlignment="1">
      <alignment horizontal="right"/>
    </xf>
    <xf numFmtId="0" fontId="105" fillId="0" borderId="0" xfId="725" applyFont="1"/>
    <xf numFmtId="0" fontId="104" fillId="0" borderId="0" xfId="725" applyFont="1" applyAlignment="1">
      <alignment horizontal="left"/>
    </xf>
    <xf numFmtId="14" fontId="115" fillId="75" borderId="43" xfId="725" applyNumberFormat="1" applyFont="1" applyFill="1" applyBorder="1" applyAlignment="1">
      <alignment horizontal="center"/>
    </xf>
    <xf numFmtId="0" fontId="117" fillId="0" borderId="0" xfId="725" applyFont="1" applyAlignment="1"/>
    <xf numFmtId="0" fontId="104" fillId="0" borderId="32" xfId="725" applyFont="1" applyBorder="1" applyAlignment="1">
      <alignment horizontal="center" wrapText="1" shrinkToFit="1"/>
    </xf>
    <xf numFmtId="44" fontId="104" fillId="0" borderId="40" xfId="725" applyNumberFormat="1" applyFont="1" applyFill="1" applyBorder="1"/>
    <xf numFmtId="14" fontId="114" fillId="0" borderId="32" xfId="725" applyNumberFormat="1" applyFont="1" applyFill="1" applyBorder="1" applyAlignment="1">
      <alignment horizontal="center" wrapText="1"/>
    </xf>
    <xf numFmtId="0" fontId="104" fillId="0" borderId="0" xfId="725" applyFont="1" applyAlignment="1">
      <alignment horizontal="center" wrapText="1" shrinkToFit="1"/>
    </xf>
    <xf numFmtId="0" fontId="117" fillId="0" borderId="0" xfId="725" applyFont="1" applyAlignment="1">
      <alignment horizontal="center"/>
    </xf>
    <xf numFmtId="0" fontId="2" fillId="0" borderId="0" xfId="725" applyAlignment="1">
      <alignment horizontal="center" wrapText="1" shrinkToFit="1"/>
    </xf>
    <xf numFmtId="164" fontId="104" fillId="0" borderId="32" xfId="48" applyFont="1" applyFill="1" applyBorder="1"/>
    <xf numFmtId="0" fontId="104" fillId="0" borderId="32" xfId="725" applyFont="1" applyFill="1" applyBorder="1" applyAlignment="1">
      <alignment horizontal="center" wrapText="1" shrinkToFit="1"/>
    </xf>
    <xf numFmtId="0" fontId="2" fillId="0" borderId="0" xfId="725" applyFill="1"/>
    <xf numFmtId="200" fontId="2" fillId="0" borderId="0" xfId="725" applyNumberFormat="1" applyFill="1"/>
    <xf numFmtId="0" fontId="114" fillId="0" borderId="32" xfId="725" applyFont="1" applyFill="1" applyBorder="1" applyAlignment="1">
      <alignment horizontal="center"/>
    </xf>
    <xf numFmtId="0" fontId="2" fillId="0" borderId="0" xfId="725" applyFill="1" applyAlignment="1">
      <alignment horizontal="center"/>
    </xf>
    <xf numFmtId="0" fontId="103" fillId="0" borderId="0" xfId="725" applyFont="1" applyFill="1"/>
    <xf numFmtId="0" fontId="2" fillId="0" borderId="0" xfId="725" applyFill="1" applyAlignment="1">
      <alignment horizontal="center" wrapText="1" shrinkToFit="1"/>
    </xf>
    <xf numFmtId="0" fontId="45" fillId="0" borderId="0" xfId="725" applyFont="1" applyFill="1"/>
    <xf numFmtId="0" fontId="31" fillId="0" borderId="0" xfId="725" applyFont="1" applyFill="1"/>
    <xf numFmtId="0" fontId="104" fillId="0" borderId="0" xfId="725" applyFont="1" applyFill="1" applyAlignment="1">
      <alignment horizontal="center"/>
    </xf>
    <xf numFmtId="0" fontId="104" fillId="0" borderId="0" xfId="725" applyFont="1" applyFill="1"/>
    <xf numFmtId="44" fontId="2" fillId="0" borderId="0" xfId="725" applyNumberFormat="1"/>
    <xf numFmtId="44" fontId="2" fillId="0" borderId="0" xfId="725" applyNumberFormat="1" applyFill="1"/>
    <xf numFmtId="0" fontId="0" fillId="0" borderId="32" xfId="0" applyFill="1" applyBorder="1"/>
    <xf numFmtId="0" fontId="31" fillId="0" borderId="32" xfId="0" applyFont="1" applyFill="1" applyBorder="1"/>
    <xf numFmtId="0" fontId="2" fillId="0" borderId="32" xfId="725" applyFill="1" applyBorder="1"/>
    <xf numFmtId="0" fontId="120" fillId="0" borderId="32" xfId="0" applyFont="1" applyFill="1" applyBorder="1"/>
    <xf numFmtId="0" fontId="0" fillId="0" borderId="32" xfId="0" applyFont="1" applyFill="1" applyBorder="1"/>
    <xf numFmtId="0" fontId="31" fillId="0" borderId="32" xfId="0" applyFont="1" applyFill="1" applyBorder="1" applyAlignment="1">
      <alignment horizontal="left"/>
    </xf>
    <xf numFmtId="0" fontId="121" fillId="0" borderId="32" xfId="0" applyFont="1" applyFill="1" applyBorder="1"/>
    <xf numFmtId="0" fontId="116" fillId="0" borderId="0" xfId="725" applyFont="1" applyAlignment="1">
      <alignment horizontal="center"/>
    </xf>
    <xf numFmtId="0" fontId="30" fillId="0" borderId="32" xfId="0" applyFont="1" applyFill="1" applyBorder="1" applyAlignment="1">
      <alignment horizontal="left" vertical="center"/>
    </xf>
    <xf numFmtId="0" fontId="30" fillId="0" borderId="32" xfId="0" applyFont="1" applyFill="1" applyBorder="1" applyAlignment="1">
      <alignment horizontal="left"/>
    </xf>
    <xf numFmtId="14" fontId="115" fillId="0" borderId="32" xfId="725" applyNumberFormat="1" applyFont="1" applyFill="1" applyBorder="1" applyAlignment="1">
      <alignment horizontal="center"/>
    </xf>
    <xf numFmtId="0" fontId="0" fillId="0" borderId="32" xfId="0" applyFont="1" applyFill="1" applyBorder="1" applyAlignment="1">
      <alignment vertical="center" wrapText="1"/>
    </xf>
    <xf numFmtId="0" fontId="30" fillId="0" borderId="32" xfId="725" applyFont="1" applyFill="1" applyBorder="1" applyAlignment="1">
      <alignment horizontal="left"/>
    </xf>
    <xf numFmtId="0" fontId="120" fillId="0" borderId="32" xfId="0" applyFont="1" applyFill="1" applyBorder="1" applyAlignment="1">
      <alignment wrapText="1"/>
    </xf>
    <xf numFmtId="0" fontId="119" fillId="0" borderId="32" xfId="0" applyFont="1" applyFill="1" applyBorder="1"/>
    <xf numFmtId="0" fontId="106" fillId="0" borderId="32" xfId="0" applyFont="1" applyFill="1" applyBorder="1" applyAlignment="1">
      <alignment horizontal="left" vertical="center"/>
    </xf>
    <xf numFmtId="0" fontId="120" fillId="0" borderId="32" xfId="0" applyFont="1" applyFill="1" applyBorder="1" applyAlignment="1">
      <alignment horizontal="left"/>
    </xf>
    <xf numFmtId="0" fontId="104" fillId="0" borderId="32" xfId="0" applyFont="1" applyFill="1" applyBorder="1"/>
    <xf numFmtId="0" fontId="0" fillId="0" borderId="32" xfId="0" applyFont="1" applyFill="1" applyBorder="1" applyAlignment="1">
      <alignment wrapText="1"/>
    </xf>
    <xf numFmtId="0" fontId="121" fillId="0" borderId="44" xfId="0" applyFont="1" applyFill="1" applyBorder="1"/>
    <xf numFmtId="0" fontId="121" fillId="0" borderId="32" xfId="0" applyFont="1" applyFill="1" applyBorder="1" applyAlignment="1">
      <alignment horizontal="left"/>
    </xf>
    <xf numFmtId="0" fontId="0" fillId="0" borderId="32" xfId="0" applyFill="1" applyBorder="1" applyAlignment="1">
      <alignment wrapText="1"/>
    </xf>
    <xf numFmtId="0" fontId="113" fillId="0" borderId="41" xfId="725" applyFont="1" applyBorder="1" applyAlignment="1">
      <alignment wrapText="1"/>
    </xf>
    <xf numFmtId="0" fontId="113" fillId="0" borderId="32" xfId="725" applyFont="1" applyFill="1" applyBorder="1" applyAlignment="1">
      <alignment horizontal="center" wrapText="1"/>
    </xf>
    <xf numFmtId="0" fontId="106" fillId="0" borderId="0" xfId="0" applyFont="1" applyAlignment="1">
      <alignment horizontal="justify" vertical="center"/>
    </xf>
    <xf numFmtId="0" fontId="30" fillId="0" borderId="0" xfId="0" applyFont="1" applyAlignment="1"/>
    <xf numFmtId="0" fontId="116" fillId="0" borderId="0" xfId="725" applyFont="1" applyAlignment="1">
      <alignment horizontal="center"/>
    </xf>
    <xf numFmtId="0" fontId="118" fillId="0" borderId="0" xfId="725" applyFont="1" applyAlignment="1">
      <alignment horizontal="center"/>
    </xf>
  </cellXfs>
  <cellStyles count="755">
    <cellStyle name="%" xfId="1" xr:uid="{00000000-0005-0000-0000-000000000000}"/>
    <cellStyle name="_C4 COS fcst Q406 FLCOS offline file 9-22-06" xfId="493" xr:uid="{00000000-0005-0000-0000-000001000000}"/>
    <cellStyle name="_Currency Alignment February 09" xfId="494" xr:uid="{00000000-0005-0000-0000-000002000000}"/>
    <cellStyle name="_Currency Alignment March 09" xfId="495" xr:uid="{00000000-0005-0000-0000-000003000000}"/>
    <cellStyle name="_Currency alignment November 07" xfId="496" xr:uid="{00000000-0005-0000-0000-000004000000}"/>
    <cellStyle name="_EMEA TUFTimageAugust06" xfId="497" xr:uid="{00000000-0005-0000-0000-000005000000}"/>
    <cellStyle name="_PNBfcst_10 06" xfId="498" xr:uid="{00000000-0005-0000-0000-000006000000}"/>
    <cellStyle name="_PriceRequest- 2524-3COMPlus" xfId="499" xr:uid="{00000000-0005-0000-0000-000007000000}"/>
    <cellStyle name="_Sheet1" xfId="500" xr:uid="{00000000-0005-0000-0000-000008000000}"/>
    <cellStyle name="0,0_x000d__x000a_NA_x000d__x000a_" xfId="501" xr:uid="{00000000-0005-0000-0000-000009000000}"/>
    <cellStyle name="20 % - Accent1" xfId="2" builtinId="30" customBuiltin="1"/>
    <cellStyle name="20 % - Accent1 2" xfId="74" xr:uid="{00000000-0005-0000-0000-00000B000000}"/>
    <cellStyle name="20 % - Accent1 2 2" xfId="111" xr:uid="{00000000-0005-0000-0000-00000C000000}"/>
    <cellStyle name="20 % - Accent1 2 3" xfId="219" xr:uid="{00000000-0005-0000-0000-00000D000000}"/>
    <cellStyle name="20 % - Accent1 2 3 2" xfId="365" xr:uid="{00000000-0005-0000-0000-00000E000000}"/>
    <cellStyle name="20 % - Accent1 2 4" xfId="425" xr:uid="{00000000-0005-0000-0000-00000F000000}"/>
    <cellStyle name="20 % - Accent1 2 5" xfId="454" xr:uid="{00000000-0005-0000-0000-000010000000}"/>
    <cellStyle name="20 % - Accent1 2 6" xfId="324" xr:uid="{00000000-0005-0000-0000-000011000000}"/>
    <cellStyle name="20 % - Accent1 2 7" xfId="166" xr:uid="{00000000-0005-0000-0000-000012000000}"/>
    <cellStyle name="20 % - Accent1 3" xfId="98" xr:uid="{00000000-0005-0000-0000-000013000000}"/>
    <cellStyle name="20 % - Accent1 3 2" xfId="232" xr:uid="{00000000-0005-0000-0000-000014000000}"/>
    <cellStyle name="20 % - Accent1 3 2 2" xfId="378" xr:uid="{00000000-0005-0000-0000-000015000000}"/>
    <cellStyle name="20 % - Accent1 3 3" xfId="438" xr:uid="{00000000-0005-0000-0000-000016000000}"/>
    <cellStyle name="20 % - Accent1 3 4" xfId="467" xr:uid="{00000000-0005-0000-0000-000017000000}"/>
    <cellStyle name="20 % - Accent1 3 5" xfId="337" xr:uid="{00000000-0005-0000-0000-000018000000}"/>
    <cellStyle name="20 % - Accent1 3 6" xfId="180" xr:uid="{00000000-0005-0000-0000-000019000000}"/>
    <cellStyle name="20 % - Accent1 4" xfId="264" xr:uid="{00000000-0005-0000-0000-00001A000000}"/>
    <cellStyle name="20 % - Accent1 4 2" xfId="481" xr:uid="{00000000-0005-0000-0000-00001B000000}"/>
    <cellStyle name="20 % - Accent1 4 3" xfId="397" xr:uid="{00000000-0005-0000-0000-00001C000000}"/>
    <cellStyle name="20 % - Accent1 5" xfId="410" xr:uid="{00000000-0005-0000-0000-00001D000000}"/>
    <cellStyle name="20 % - Accent2" xfId="3" builtinId="34" customBuiltin="1"/>
    <cellStyle name="20 % - Accent2 2" xfId="78" xr:uid="{00000000-0005-0000-0000-00001F000000}"/>
    <cellStyle name="20 % - Accent2 2 2" xfId="112" xr:uid="{00000000-0005-0000-0000-000020000000}"/>
    <cellStyle name="20 % - Accent2 2 3" xfId="221" xr:uid="{00000000-0005-0000-0000-000021000000}"/>
    <cellStyle name="20 % - Accent2 2 3 2" xfId="367" xr:uid="{00000000-0005-0000-0000-000022000000}"/>
    <cellStyle name="20 % - Accent2 2 4" xfId="427" xr:uid="{00000000-0005-0000-0000-000023000000}"/>
    <cellStyle name="20 % - Accent2 2 5" xfId="456" xr:uid="{00000000-0005-0000-0000-000024000000}"/>
    <cellStyle name="20 % - Accent2 2 6" xfId="326" xr:uid="{00000000-0005-0000-0000-000025000000}"/>
    <cellStyle name="20 % - Accent2 2 7" xfId="169" xr:uid="{00000000-0005-0000-0000-000026000000}"/>
    <cellStyle name="20 % - Accent2 3" xfId="100" xr:uid="{00000000-0005-0000-0000-000027000000}"/>
    <cellStyle name="20 % - Accent2 3 2" xfId="234" xr:uid="{00000000-0005-0000-0000-000028000000}"/>
    <cellStyle name="20 % - Accent2 3 2 2" xfId="380" xr:uid="{00000000-0005-0000-0000-000029000000}"/>
    <cellStyle name="20 % - Accent2 3 3" xfId="440" xr:uid="{00000000-0005-0000-0000-00002A000000}"/>
    <cellStyle name="20 % - Accent2 3 4" xfId="469" xr:uid="{00000000-0005-0000-0000-00002B000000}"/>
    <cellStyle name="20 % - Accent2 3 5" xfId="339" xr:uid="{00000000-0005-0000-0000-00002C000000}"/>
    <cellStyle name="20 % - Accent2 3 6" xfId="182" xr:uid="{00000000-0005-0000-0000-00002D000000}"/>
    <cellStyle name="20 % - Accent2 4" xfId="266" xr:uid="{00000000-0005-0000-0000-00002E000000}"/>
    <cellStyle name="20 % - Accent2 4 2" xfId="483" xr:uid="{00000000-0005-0000-0000-00002F000000}"/>
    <cellStyle name="20 % - Accent2 4 3" xfId="399" xr:uid="{00000000-0005-0000-0000-000030000000}"/>
    <cellStyle name="20 % - Accent2 5" xfId="412" xr:uid="{00000000-0005-0000-0000-000031000000}"/>
    <cellStyle name="20 % - Accent3" xfId="4" builtinId="38" customBuiltin="1"/>
    <cellStyle name="20 % - Accent3 2" xfId="82" xr:uid="{00000000-0005-0000-0000-000033000000}"/>
    <cellStyle name="20 % - Accent3 2 2" xfId="113" xr:uid="{00000000-0005-0000-0000-000034000000}"/>
    <cellStyle name="20 % - Accent3 2 3" xfId="223" xr:uid="{00000000-0005-0000-0000-000035000000}"/>
    <cellStyle name="20 % - Accent3 2 3 2" xfId="369" xr:uid="{00000000-0005-0000-0000-000036000000}"/>
    <cellStyle name="20 % - Accent3 2 4" xfId="429" xr:uid="{00000000-0005-0000-0000-000037000000}"/>
    <cellStyle name="20 % - Accent3 2 5" xfId="458" xr:uid="{00000000-0005-0000-0000-000038000000}"/>
    <cellStyle name="20 % - Accent3 2 6" xfId="328" xr:uid="{00000000-0005-0000-0000-000039000000}"/>
    <cellStyle name="20 % - Accent3 2 7" xfId="171" xr:uid="{00000000-0005-0000-0000-00003A000000}"/>
    <cellStyle name="20 % - Accent3 3" xfId="102" xr:uid="{00000000-0005-0000-0000-00003B000000}"/>
    <cellStyle name="20 % - Accent3 3 2" xfId="236" xr:uid="{00000000-0005-0000-0000-00003C000000}"/>
    <cellStyle name="20 % - Accent3 3 2 2" xfId="382" xr:uid="{00000000-0005-0000-0000-00003D000000}"/>
    <cellStyle name="20 % - Accent3 3 3" xfId="442" xr:uid="{00000000-0005-0000-0000-00003E000000}"/>
    <cellStyle name="20 % - Accent3 3 4" xfId="471" xr:uid="{00000000-0005-0000-0000-00003F000000}"/>
    <cellStyle name="20 % - Accent3 3 5" xfId="341" xr:uid="{00000000-0005-0000-0000-000040000000}"/>
    <cellStyle name="20 % - Accent3 3 6" xfId="184" xr:uid="{00000000-0005-0000-0000-000041000000}"/>
    <cellStyle name="20 % - Accent3 4" xfId="268" xr:uid="{00000000-0005-0000-0000-000042000000}"/>
    <cellStyle name="20 % - Accent3 4 2" xfId="485" xr:uid="{00000000-0005-0000-0000-000043000000}"/>
    <cellStyle name="20 % - Accent3 4 3" xfId="401" xr:uid="{00000000-0005-0000-0000-000044000000}"/>
    <cellStyle name="20 % - Accent3 5" xfId="414" xr:uid="{00000000-0005-0000-0000-000045000000}"/>
    <cellStyle name="20 % - Accent4" xfId="5" builtinId="42" customBuiltin="1"/>
    <cellStyle name="20 % - Accent4 2" xfId="86" xr:uid="{00000000-0005-0000-0000-000047000000}"/>
    <cellStyle name="20 % - Accent4 2 2" xfId="114" xr:uid="{00000000-0005-0000-0000-000048000000}"/>
    <cellStyle name="20 % - Accent4 2 3" xfId="225" xr:uid="{00000000-0005-0000-0000-000049000000}"/>
    <cellStyle name="20 % - Accent4 2 3 2" xfId="371" xr:uid="{00000000-0005-0000-0000-00004A000000}"/>
    <cellStyle name="20 % - Accent4 2 4" xfId="431" xr:uid="{00000000-0005-0000-0000-00004B000000}"/>
    <cellStyle name="20 % - Accent4 2 5" xfId="460" xr:uid="{00000000-0005-0000-0000-00004C000000}"/>
    <cellStyle name="20 % - Accent4 2 6" xfId="330" xr:uid="{00000000-0005-0000-0000-00004D000000}"/>
    <cellStyle name="20 % - Accent4 2 7" xfId="173" xr:uid="{00000000-0005-0000-0000-00004E000000}"/>
    <cellStyle name="20 % - Accent4 3" xfId="104" xr:uid="{00000000-0005-0000-0000-00004F000000}"/>
    <cellStyle name="20 % - Accent4 3 2" xfId="238" xr:uid="{00000000-0005-0000-0000-000050000000}"/>
    <cellStyle name="20 % - Accent4 3 2 2" xfId="384" xr:uid="{00000000-0005-0000-0000-000051000000}"/>
    <cellStyle name="20 % - Accent4 3 3" xfId="444" xr:uid="{00000000-0005-0000-0000-000052000000}"/>
    <cellStyle name="20 % - Accent4 3 4" xfId="473" xr:uid="{00000000-0005-0000-0000-000053000000}"/>
    <cellStyle name="20 % - Accent4 3 5" xfId="343" xr:uid="{00000000-0005-0000-0000-000054000000}"/>
    <cellStyle name="20 % - Accent4 3 6" xfId="186" xr:uid="{00000000-0005-0000-0000-000055000000}"/>
    <cellStyle name="20 % - Accent4 4" xfId="270" xr:uid="{00000000-0005-0000-0000-000056000000}"/>
    <cellStyle name="20 % - Accent4 4 2" xfId="487" xr:uid="{00000000-0005-0000-0000-000057000000}"/>
    <cellStyle name="20 % - Accent4 4 3" xfId="403" xr:uid="{00000000-0005-0000-0000-000058000000}"/>
    <cellStyle name="20 % - Accent4 5" xfId="416" xr:uid="{00000000-0005-0000-0000-000059000000}"/>
    <cellStyle name="20 % - Accent5" xfId="6" builtinId="46" customBuiltin="1"/>
    <cellStyle name="20 % - Accent5 2" xfId="90" xr:uid="{00000000-0005-0000-0000-00005B000000}"/>
    <cellStyle name="20 % - Accent5 2 2" xfId="115" xr:uid="{00000000-0005-0000-0000-00005C000000}"/>
    <cellStyle name="20 % - Accent5 2 3" xfId="227" xr:uid="{00000000-0005-0000-0000-00005D000000}"/>
    <cellStyle name="20 % - Accent5 2 3 2" xfId="373" xr:uid="{00000000-0005-0000-0000-00005E000000}"/>
    <cellStyle name="20 % - Accent5 2 4" xfId="433" xr:uid="{00000000-0005-0000-0000-00005F000000}"/>
    <cellStyle name="20 % - Accent5 2 5" xfId="462" xr:uid="{00000000-0005-0000-0000-000060000000}"/>
    <cellStyle name="20 % - Accent5 2 6" xfId="332" xr:uid="{00000000-0005-0000-0000-000061000000}"/>
    <cellStyle name="20 % - Accent5 2 7" xfId="175" xr:uid="{00000000-0005-0000-0000-000062000000}"/>
    <cellStyle name="20 % - Accent5 3" xfId="106" xr:uid="{00000000-0005-0000-0000-000063000000}"/>
    <cellStyle name="20 % - Accent5 3 2" xfId="240" xr:uid="{00000000-0005-0000-0000-000064000000}"/>
    <cellStyle name="20 % - Accent5 3 2 2" xfId="386" xr:uid="{00000000-0005-0000-0000-000065000000}"/>
    <cellStyle name="20 % - Accent5 3 3" xfId="446" xr:uid="{00000000-0005-0000-0000-000066000000}"/>
    <cellStyle name="20 % - Accent5 3 4" xfId="475" xr:uid="{00000000-0005-0000-0000-000067000000}"/>
    <cellStyle name="20 % - Accent5 3 5" xfId="345" xr:uid="{00000000-0005-0000-0000-000068000000}"/>
    <cellStyle name="20 % - Accent5 3 6" xfId="188" xr:uid="{00000000-0005-0000-0000-000069000000}"/>
    <cellStyle name="20 % - Accent5 4" xfId="272" xr:uid="{00000000-0005-0000-0000-00006A000000}"/>
    <cellStyle name="20 % - Accent5 4 2" xfId="489" xr:uid="{00000000-0005-0000-0000-00006B000000}"/>
    <cellStyle name="20 % - Accent5 4 3" xfId="405" xr:uid="{00000000-0005-0000-0000-00006C000000}"/>
    <cellStyle name="20 % - Accent5 5" xfId="418" xr:uid="{00000000-0005-0000-0000-00006D000000}"/>
    <cellStyle name="20 % - Accent6" xfId="7" builtinId="50" customBuiltin="1"/>
    <cellStyle name="20 % - Accent6 2" xfId="94" xr:uid="{00000000-0005-0000-0000-00006F000000}"/>
    <cellStyle name="20 % - Accent6 2 2" xfId="116" xr:uid="{00000000-0005-0000-0000-000070000000}"/>
    <cellStyle name="20 % - Accent6 2 3" xfId="229" xr:uid="{00000000-0005-0000-0000-000071000000}"/>
    <cellStyle name="20 % - Accent6 2 3 2" xfId="375" xr:uid="{00000000-0005-0000-0000-000072000000}"/>
    <cellStyle name="20 % - Accent6 2 4" xfId="435" xr:uid="{00000000-0005-0000-0000-000073000000}"/>
    <cellStyle name="20 % - Accent6 2 5" xfId="464" xr:uid="{00000000-0005-0000-0000-000074000000}"/>
    <cellStyle name="20 % - Accent6 2 6" xfId="334" xr:uid="{00000000-0005-0000-0000-000075000000}"/>
    <cellStyle name="20 % - Accent6 2 7" xfId="177" xr:uid="{00000000-0005-0000-0000-000076000000}"/>
    <cellStyle name="20 % - Accent6 3" xfId="108" xr:uid="{00000000-0005-0000-0000-000077000000}"/>
    <cellStyle name="20 % - Accent6 3 2" xfId="242" xr:uid="{00000000-0005-0000-0000-000078000000}"/>
    <cellStyle name="20 % - Accent6 3 2 2" xfId="388" xr:uid="{00000000-0005-0000-0000-000079000000}"/>
    <cellStyle name="20 % - Accent6 3 3" xfId="448" xr:uid="{00000000-0005-0000-0000-00007A000000}"/>
    <cellStyle name="20 % - Accent6 3 4" xfId="477" xr:uid="{00000000-0005-0000-0000-00007B000000}"/>
    <cellStyle name="20 % - Accent6 3 5" xfId="347" xr:uid="{00000000-0005-0000-0000-00007C000000}"/>
    <cellStyle name="20 % - Accent6 3 6" xfId="190" xr:uid="{00000000-0005-0000-0000-00007D000000}"/>
    <cellStyle name="20 % - Accent6 4" xfId="274" xr:uid="{00000000-0005-0000-0000-00007E000000}"/>
    <cellStyle name="20 % - Accent6 4 2" xfId="491" xr:uid="{00000000-0005-0000-0000-00007F000000}"/>
    <cellStyle name="20 % - Accent6 4 3" xfId="407" xr:uid="{00000000-0005-0000-0000-000080000000}"/>
    <cellStyle name="20 % - Accent6 5" xfId="420" xr:uid="{00000000-0005-0000-0000-000081000000}"/>
    <cellStyle name="40 % - Accent1" xfId="8" builtinId="31" customBuiltin="1"/>
    <cellStyle name="40 % - Accent1 2" xfId="75" xr:uid="{00000000-0005-0000-0000-000083000000}"/>
    <cellStyle name="40 % - Accent1 2 2" xfId="117" xr:uid="{00000000-0005-0000-0000-000084000000}"/>
    <cellStyle name="40 % - Accent1 2 3" xfId="220" xr:uid="{00000000-0005-0000-0000-000085000000}"/>
    <cellStyle name="40 % - Accent1 2 3 2" xfId="366" xr:uid="{00000000-0005-0000-0000-000086000000}"/>
    <cellStyle name="40 % - Accent1 2 4" xfId="426" xr:uid="{00000000-0005-0000-0000-000087000000}"/>
    <cellStyle name="40 % - Accent1 2 5" xfId="455" xr:uid="{00000000-0005-0000-0000-000088000000}"/>
    <cellStyle name="40 % - Accent1 2 6" xfId="325" xr:uid="{00000000-0005-0000-0000-000089000000}"/>
    <cellStyle name="40 % - Accent1 2 7" xfId="167" xr:uid="{00000000-0005-0000-0000-00008A000000}"/>
    <cellStyle name="40 % - Accent1 3" xfId="99" xr:uid="{00000000-0005-0000-0000-00008B000000}"/>
    <cellStyle name="40 % - Accent1 3 2" xfId="233" xr:uid="{00000000-0005-0000-0000-00008C000000}"/>
    <cellStyle name="40 % - Accent1 3 2 2" xfId="379" xr:uid="{00000000-0005-0000-0000-00008D000000}"/>
    <cellStyle name="40 % - Accent1 3 3" xfId="439" xr:uid="{00000000-0005-0000-0000-00008E000000}"/>
    <cellStyle name="40 % - Accent1 3 4" xfId="468" xr:uid="{00000000-0005-0000-0000-00008F000000}"/>
    <cellStyle name="40 % - Accent1 3 5" xfId="338" xr:uid="{00000000-0005-0000-0000-000090000000}"/>
    <cellStyle name="40 % - Accent1 3 6" xfId="181" xr:uid="{00000000-0005-0000-0000-000091000000}"/>
    <cellStyle name="40 % - Accent1 4" xfId="265" xr:uid="{00000000-0005-0000-0000-000092000000}"/>
    <cellStyle name="40 % - Accent1 4 2" xfId="482" xr:uid="{00000000-0005-0000-0000-000093000000}"/>
    <cellStyle name="40 % - Accent1 4 3" xfId="398" xr:uid="{00000000-0005-0000-0000-000094000000}"/>
    <cellStyle name="40 % - Accent1 5" xfId="411" xr:uid="{00000000-0005-0000-0000-000095000000}"/>
    <cellStyle name="40 % - Accent2" xfId="9" builtinId="35" customBuiltin="1"/>
    <cellStyle name="40 % - Accent2 2" xfId="79" xr:uid="{00000000-0005-0000-0000-000097000000}"/>
    <cellStyle name="40 % - Accent2 2 2" xfId="118" xr:uid="{00000000-0005-0000-0000-000098000000}"/>
    <cellStyle name="40 % - Accent2 2 3" xfId="222" xr:uid="{00000000-0005-0000-0000-000099000000}"/>
    <cellStyle name="40 % - Accent2 2 3 2" xfId="368" xr:uid="{00000000-0005-0000-0000-00009A000000}"/>
    <cellStyle name="40 % - Accent2 2 4" xfId="428" xr:uid="{00000000-0005-0000-0000-00009B000000}"/>
    <cellStyle name="40 % - Accent2 2 5" xfId="457" xr:uid="{00000000-0005-0000-0000-00009C000000}"/>
    <cellStyle name="40 % - Accent2 2 6" xfId="327" xr:uid="{00000000-0005-0000-0000-00009D000000}"/>
    <cellStyle name="40 % - Accent2 2 7" xfId="170" xr:uid="{00000000-0005-0000-0000-00009E000000}"/>
    <cellStyle name="40 % - Accent2 3" xfId="101" xr:uid="{00000000-0005-0000-0000-00009F000000}"/>
    <cellStyle name="40 % - Accent2 3 2" xfId="235" xr:uid="{00000000-0005-0000-0000-0000A0000000}"/>
    <cellStyle name="40 % - Accent2 3 2 2" xfId="381" xr:uid="{00000000-0005-0000-0000-0000A1000000}"/>
    <cellStyle name="40 % - Accent2 3 3" xfId="441" xr:uid="{00000000-0005-0000-0000-0000A2000000}"/>
    <cellStyle name="40 % - Accent2 3 4" xfId="470" xr:uid="{00000000-0005-0000-0000-0000A3000000}"/>
    <cellStyle name="40 % - Accent2 3 5" xfId="340" xr:uid="{00000000-0005-0000-0000-0000A4000000}"/>
    <cellStyle name="40 % - Accent2 3 6" xfId="183" xr:uid="{00000000-0005-0000-0000-0000A5000000}"/>
    <cellStyle name="40 % - Accent2 4" xfId="267" xr:uid="{00000000-0005-0000-0000-0000A6000000}"/>
    <cellStyle name="40 % - Accent2 4 2" xfId="484" xr:uid="{00000000-0005-0000-0000-0000A7000000}"/>
    <cellStyle name="40 % - Accent2 4 3" xfId="400" xr:uid="{00000000-0005-0000-0000-0000A8000000}"/>
    <cellStyle name="40 % - Accent2 5" xfId="413" xr:uid="{00000000-0005-0000-0000-0000A9000000}"/>
    <cellStyle name="40 % - Accent3" xfId="10" builtinId="39" customBuiltin="1"/>
    <cellStyle name="40 % - Accent3 2" xfId="83" xr:uid="{00000000-0005-0000-0000-0000AB000000}"/>
    <cellStyle name="40 % - Accent3 2 2" xfId="119" xr:uid="{00000000-0005-0000-0000-0000AC000000}"/>
    <cellStyle name="40 % - Accent3 2 3" xfId="224" xr:uid="{00000000-0005-0000-0000-0000AD000000}"/>
    <cellStyle name="40 % - Accent3 2 3 2" xfId="370" xr:uid="{00000000-0005-0000-0000-0000AE000000}"/>
    <cellStyle name="40 % - Accent3 2 4" xfId="430" xr:uid="{00000000-0005-0000-0000-0000AF000000}"/>
    <cellStyle name="40 % - Accent3 2 5" xfId="459" xr:uid="{00000000-0005-0000-0000-0000B0000000}"/>
    <cellStyle name="40 % - Accent3 2 6" xfId="329" xr:uid="{00000000-0005-0000-0000-0000B1000000}"/>
    <cellStyle name="40 % - Accent3 2 7" xfId="172" xr:uid="{00000000-0005-0000-0000-0000B2000000}"/>
    <cellStyle name="40 % - Accent3 3" xfId="103" xr:uid="{00000000-0005-0000-0000-0000B3000000}"/>
    <cellStyle name="40 % - Accent3 3 2" xfId="237" xr:uid="{00000000-0005-0000-0000-0000B4000000}"/>
    <cellStyle name="40 % - Accent3 3 2 2" xfId="383" xr:uid="{00000000-0005-0000-0000-0000B5000000}"/>
    <cellStyle name="40 % - Accent3 3 3" xfId="443" xr:uid="{00000000-0005-0000-0000-0000B6000000}"/>
    <cellStyle name="40 % - Accent3 3 4" xfId="472" xr:uid="{00000000-0005-0000-0000-0000B7000000}"/>
    <cellStyle name="40 % - Accent3 3 5" xfId="342" xr:uid="{00000000-0005-0000-0000-0000B8000000}"/>
    <cellStyle name="40 % - Accent3 3 6" xfId="185" xr:uid="{00000000-0005-0000-0000-0000B9000000}"/>
    <cellStyle name="40 % - Accent3 4" xfId="269" xr:uid="{00000000-0005-0000-0000-0000BA000000}"/>
    <cellStyle name="40 % - Accent3 4 2" xfId="486" xr:uid="{00000000-0005-0000-0000-0000BB000000}"/>
    <cellStyle name="40 % - Accent3 4 3" xfId="402" xr:uid="{00000000-0005-0000-0000-0000BC000000}"/>
    <cellStyle name="40 % - Accent3 5" xfId="415" xr:uid="{00000000-0005-0000-0000-0000BD000000}"/>
    <cellStyle name="40 % - Accent4" xfId="11" builtinId="43" customBuiltin="1"/>
    <cellStyle name="40 % - Accent4 2" xfId="87" xr:uid="{00000000-0005-0000-0000-0000BF000000}"/>
    <cellStyle name="40 % - Accent4 2 2" xfId="120" xr:uid="{00000000-0005-0000-0000-0000C0000000}"/>
    <cellStyle name="40 % - Accent4 2 3" xfId="226" xr:uid="{00000000-0005-0000-0000-0000C1000000}"/>
    <cellStyle name="40 % - Accent4 2 3 2" xfId="372" xr:uid="{00000000-0005-0000-0000-0000C2000000}"/>
    <cellStyle name="40 % - Accent4 2 4" xfId="432" xr:uid="{00000000-0005-0000-0000-0000C3000000}"/>
    <cellStyle name="40 % - Accent4 2 5" xfId="461" xr:uid="{00000000-0005-0000-0000-0000C4000000}"/>
    <cellStyle name="40 % - Accent4 2 6" xfId="331" xr:uid="{00000000-0005-0000-0000-0000C5000000}"/>
    <cellStyle name="40 % - Accent4 2 7" xfId="174" xr:uid="{00000000-0005-0000-0000-0000C6000000}"/>
    <cellStyle name="40 % - Accent4 3" xfId="105" xr:uid="{00000000-0005-0000-0000-0000C7000000}"/>
    <cellStyle name="40 % - Accent4 3 2" xfId="239" xr:uid="{00000000-0005-0000-0000-0000C8000000}"/>
    <cellStyle name="40 % - Accent4 3 2 2" xfId="385" xr:uid="{00000000-0005-0000-0000-0000C9000000}"/>
    <cellStyle name="40 % - Accent4 3 3" xfId="445" xr:uid="{00000000-0005-0000-0000-0000CA000000}"/>
    <cellStyle name="40 % - Accent4 3 4" xfId="474" xr:uid="{00000000-0005-0000-0000-0000CB000000}"/>
    <cellStyle name="40 % - Accent4 3 5" xfId="344" xr:uid="{00000000-0005-0000-0000-0000CC000000}"/>
    <cellStyle name="40 % - Accent4 3 6" xfId="187" xr:uid="{00000000-0005-0000-0000-0000CD000000}"/>
    <cellStyle name="40 % - Accent4 4" xfId="271" xr:uid="{00000000-0005-0000-0000-0000CE000000}"/>
    <cellStyle name="40 % - Accent4 4 2" xfId="488" xr:uid="{00000000-0005-0000-0000-0000CF000000}"/>
    <cellStyle name="40 % - Accent4 4 3" xfId="404" xr:uid="{00000000-0005-0000-0000-0000D0000000}"/>
    <cellStyle name="40 % - Accent4 5" xfId="417" xr:uid="{00000000-0005-0000-0000-0000D1000000}"/>
    <cellStyle name="40 % - Accent5" xfId="12" builtinId="47" customBuiltin="1"/>
    <cellStyle name="40 % - Accent5 2" xfId="91" xr:uid="{00000000-0005-0000-0000-0000D3000000}"/>
    <cellStyle name="40 % - Accent5 2 2" xfId="121" xr:uid="{00000000-0005-0000-0000-0000D4000000}"/>
    <cellStyle name="40 % - Accent5 2 3" xfId="228" xr:uid="{00000000-0005-0000-0000-0000D5000000}"/>
    <cellStyle name="40 % - Accent5 2 3 2" xfId="374" xr:uid="{00000000-0005-0000-0000-0000D6000000}"/>
    <cellStyle name="40 % - Accent5 2 4" xfId="434" xr:uid="{00000000-0005-0000-0000-0000D7000000}"/>
    <cellStyle name="40 % - Accent5 2 5" xfId="463" xr:uid="{00000000-0005-0000-0000-0000D8000000}"/>
    <cellStyle name="40 % - Accent5 2 6" xfId="333" xr:uid="{00000000-0005-0000-0000-0000D9000000}"/>
    <cellStyle name="40 % - Accent5 2 7" xfId="176" xr:uid="{00000000-0005-0000-0000-0000DA000000}"/>
    <cellStyle name="40 % - Accent5 3" xfId="107" xr:uid="{00000000-0005-0000-0000-0000DB000000}"/>
    <cellStyle name="40 % - Accent5 3 2" xfId="241" xr:uid="{00000000-0005-0000-0000-0000DC000000}"/>
    <cellStyle name="40 % - Accent5 3 2 2" xfId="387" xr:uid="{00000000-0005-0000-0000-0000DD000000}"/>
    <cellStyle name="40 % - Accent5 3 3" xfId="447" xr:uid="{00000000-0005-0000-0000-0000DE000000}"/>
    <cellStyle name="40 % - Accent5 3 4" xfId="476" xr:uid="{00000000-0005-0000-0000-0000DF000000}"/>
    <cellStyle name="40 % - Accent5 3 5" xfId="346" xr:uid="{00000000-0005-0000-0000-0000E0000000}"/>
    <cellStyle name="40 % - Accent5 3 6" xfId="189" xr:uid="{00000000-0005-0000-0000-0000E1000000}"/>
    <cellStyle name="40 % - Accent5 4" xfId="273" xr:uid="{00000000-0005-0000-0000-0000E2000000}"/>
    <cellStyle name="40 % - Accent5 4 2" xfId="490" xr:uid="{00000000-0005-0000-0000-0000E3000000}"/>
    <cellStyle name="40 % - Accent5 4 3" xfId="406" xr:uid="{00000000-0005-0000-0000-0000E4000000}"/>
    <cellStyle name="40 % - Accent5 5" xfId="419" xr:uid="{00000000-0005-0000-0000-0000E5000000}"/>
    <cellStyle name="40 % - Accent6" xfId="13" builtinId="51" customBuiltin="1"/>
    <cellStyle name="40 % - Accent6 2" xfId="95" xr:uid="{00000000-0005-0000-0000-0000E7000000}"/>
    <cellStyle name="40 % - Accent6 2 2" xfId="122" xr:uid="{00000000-0005-0000-0000-0000E8000000}"/>
    <cellStyle name="40 % - Accent6 2 3" xfId="230" xr:uid="{00000000-0005-0000-0000-0000E9000000}"/>
    <cellStyle name="40 % - Accent6 2 3 2" xfId="376" xr:uid="{00000000-0005-0000-0000-0000EA000000}"/>
    <cellStyle name="40 % - Accent6 2 4" xfId="436" xr:uid="{00000000-0005-0000-0000-0000EB000000}"/>
    <cellStyle name="40 % - Accent6 2 5" xfId="465" xr:uid="{00000000-0005-0000-0000-0000EC000000}"/>
    <cellStyle name="40 % - Accent6 2 6" xfId="335" xr:uid="{00000000-0005-0000-0000-0000ED000000}"/>
    <cellStyle name="40 % - Accent6 2 7" xfId="178" xr:uid="{00000000-0005-0000-0000-0000EE000000}"/>
    <cellStyle name="40 % - Accent6 3" xfId="109" xr:uid="{00000000-0005-0000-0000-0000EF000000}"/>
    <cellStyle name="40 % - Accent6 3 2" xfId="243" xr:uid="{00000000-0005-0000-0000-0000F0000000}"/>
    <cellStyle name="40 % - Accent6 3 2 2" xfId="389" xr:uid="{00000000-0005-0000-0000-0000F1000000}"/>
    <cellStyle name="40 % - Accent6 3 3" xfId="449" xr:uid="{00000000-0005-0000-0000-0000F2000000}"/>
    <cellStyle name="40 % - Accent6 3 4" xfId="478" xr:uid="{00000000-0005-0000-0000-0000F3000000}"/>
    <cellStyle name="40 % - Accent6 3 5" xfId="348" xr:uid="{00000000-0005-0000-0000-0000F4000000}"/>
    <cellStyle name="40 % - Accent6 3 6" xfId="191" xr:uid="{00000000-0005-0000-0000-0000F5000000}"/>
    <cellStyle name="40 % - Accent6 4" xfId="275" xr:uid="{00000000-0005-0000-0000-0000F6000000}"/>
    <cellStyle name="40 % - Accent6 4 2" xfId="492" xr:uid="{00000000-0005-0000-0000-0000F7000000}"/>
    <cellStyle name="40 % - Accent6 4 3" xfId="408" xr:uid="{00000000-0005-0000-0000-0000F8000000}"/>
    <cellStyle name="40 % - Accent6 5" xfId="421" xr:uid="{00000000-0005-0000-0000-0000F9000000}"/>
    <cellStyle name="60 % - Accent1" xfId="14" builtinId="32" customBuiltin="1"/>
    <cellStyle name="60 % - Accent1 2" xfId="76" xr:uid="{00000000-0005-0000-0000-0000FB000000}"/>
    <cellStyle name="60 % - Accent1 2 2" xfId="123" xr:uid="{00000000-0005-0000-0000-0000FC000000}"/>
    <cellStyle name="60 % - Accent2" xfId="15" builtinId="36" customBuiltin="1"/>
    <cellStyle name="60 % - Accent2 2" xfId="80" xr:uid="{00000000-0005-0000-0000-0000FE000000}"/>
    <cellStyle name="60 % - Accent2 2 2" xfId="124" xr:uid="{00000000-0005-0000-0000-0000FF000000}"/>
    <cellStyle name="60 % - Accent3" xfId="16" builtinId="40" customBuiltin="1"/>
    <cellStyle name="60 % - Accent3 2" xfId="84" xr:uid="{00000000-0005-0000-0000-000001010000}"/>
    <cellStyle name="60 % - Accent3 2 2" xfId="125" xr:uid="{00000000-0005-0000-0000-000002010000}"/>
    <cellStyle name="60 % - Accent4" xfId="17" builtinId="44" customBuiltin="1"/>
    <cellStyle name="60 % - Accent4 2" xfId="88" xr:uid="{00000000-0005-0000-0000-000004010000}"/>
    <cellStyle name="60 % - Accent4 2 2" xfId="126" xr:uid="{00000000-0005-0000-0000-000005010000}"/>
    <cellStyle name="60 % - Accent5" xfId="18" builtinId="48" customBuiltin="1"/>
    <cellStyle name="60 % - Accent5 2" xfId="92" xr:uid="{00000000-0005-0000-0000-000007010000}"/>
    <cellStyle name="60 % - Accent5 2 2" xfId="127" xr:uid="{00000000-0005-0000-0000-000008010000}"/>
    <cellStyle name="60 % - Accent6" xfId="19" builtinId="52" customBuiltin="1"/>
    <cellStyle name="60 % - Accent6 2" xfId="96" xr:uid="{00000000-0005-0000-0000-00000A010000}"/>
    <cellStyle name="60 % - Accent6 2 2" xfId="128" xr:uid="{00000000-0005-0000-0000-00000B010000}"/>
    <cellStyle name="Accent1" xfId="20" builtinId="29" customBuiltin="1"/>
    <cellStyle name="Accent1 2" xfId="73" xr:uid="{00000000-0005-0000-0000-00000D010000}"/>
    <cellStyle name="Accent1 2 2" xfId="129" xr:uid="{00000000-0005-0000-0000-00000E010000}"/>
    <cellStyle name="Accent2" xfId="21" builtinId="33" customBuiltin="1"/>
    <cellStyle name="Accent2 2" xfId="77" xr:uid="{00000000-0005-0000-0000-000010010000}"/>
    <cellStyle name="Accent2 2 2" xfId="130" xr:uid="{00000000-0005-0000-0000-000011010000}"/>
    <cellStyle name="Accent3" xfId="22" builtinId="37" customBuiltin="1"/>
    <cellStyle name="Accent3 2" xfId="81" xr:uid="{00000000-0005-0000-0000-000013010000}"/>
    <cellStyle name="Accent3 2 2" xfId="131" xr:uid="{00000000-0005-0000-0000-000014010000}"/>
    <cellStyle name="Accent4" xfId="23" builtinId="41" customBuiltin="1"/>
    <cellStyle name="Accent4 2" xfId="85" xr:uid="{00000000-0005-0000-0000-000016010000}"/>
    <cellStyle name="Accent4 2 2" xfId="132" xr:uid="{00000000-0005-0000-0000-000017010000}"/>
    <cellStyle name="Accent5" xfId="24" builtinId="45" customBuiltin="1"/>
    <cellStyle name="Accent5 2" xfId="89" xr:uid="{00000000-0005-0000-0000-000019010000}"/>
    <cellStyle name="Accent5 2 2" xfId="133" xr:uid="{00000000-0005-0000-0000-00001A010000}"/>
    <cellStyle name="Accent6" xfId="25" builtinId="49" customBuiltin="1"/>
    <cellStyle name="Accent6 2" xfId="93" xr:uid="{00000000-0005-0000-0000-00001C010000}"/>
    <cellStyle name="Accent6 2 2" xfId="134" xr:uid="{00000000-0005-0000-0000-00001D010000}"/>
    <cellStyle name="addinBeige" xfId="741" xr:uid="{00000000-0005-0000-0000-00001E010000}"/>
    <cellStyle name="addinCoral" xfId="735" xr:uid="{00000000-0005-0000-0000-00001F010000}"/>
    <cellStyle name="addinCyan" xfId="739" xr:uid="{00000000-0005-0000-0000-000020010000}"/>
    <cellStyle name="addinGreen" xfId="748" xr:uid="{00000000-0005-0000-0000-000021010000}"/>
    <cellStyle name="addinGreenYellow" xfId="738" xr:uid="{00000000-0005-0000-0000-000022010000}"/>
    <cellStyle name="addinHeaderGreen" xfId="730" xr:uid="{00000000-0005-0000-0000-000023010000}"/>
    <cellStyle name="addinHeaderOrange" xfId="727" xr:uid="{00000000-0005-0000-0000-000024010000}"/>
    <cellStyle name="addinHeaderOrangePale" xfId="731" xr:uid="{00000000-0005-0000-0000-000025010000}"/>
    <cellStyle name="addinHeaderPurple" xfId="728" xr:uid="{00000000-0005-0000-0000-000026010000}"/>
    <cellStyle name="addinHeaderPurplePale" xfId="729" xr:uid="{00000000-0005-0000-0000-000027010000}"/>
    <cellStyle name="addinHeaderSkyBlue" xfId="726" xr:uid="{00000000-0005-0000-0000-000028010000}"/>
    <cellStyle name="addinMargeRouge" xfId="750" xr:uid="{00000000-0005-0000-0000-000029010000}"/>
    <cellStyle name="addinNormal" xfId="743" xr:uid="{00000000-0005-0000-0000-00002A010000}"/>
    <cellStyle name="addinNormalCenter" xfId="754" xr:uid="{00000000-0005-0000-0000-00002B010000}"/>
    <cellStyle name="addinOrange" xfId="737" xr:uid="{00000000-0005-0000-0000-00002C010000}"/>
    <cellStyle name="addinProduct" xfId="732" xr:uid="{00000000-0005-0000-0000-00002D010000}"/>
    <cellStyle name="addinProductCXP_Designation_1" xfId="746" xr:uid="{00000000-0005-0000-0000-00002E010000}"/>
    <cellStyle name="addinProductGPL_Designation" xfId="753" xr:uid="{00000000-0005-0000-0000-00002F010000}"/>
    <cellStyle name="addinPurle" xfId="742" xr:uid="{00000000-0005-0000-0000-000030010000}"/>
    <cellStyle name="addinPurlePale" xfId="747" xr:uid="{00000000-0005-0000-0000-000031010000}"/>
    <cellStyle name="addinTitleCXP_1" xfId="744" xr:uid="{00000000-0005-0000-0000-000032010000}"/>
    <cellStyle name="addinTitleGPL_1" xfId="751" xr:uid="{00000000-0005-0000-0000-000033010000}"/>
    <cellStyle name="addinTotalCXP_1" xfId="745" xr:uid="{00000000-0005-0000-0000-000034010000}"/>
    <cellStyle name="addinTotalGPL_1" xfId="752" xr:uid="{00000000-0005-0000-0000-000035010000}"/>
    <cellStyle name="addinYellow" xfId="736" xr:uid="{00000000-0005-0000-0000-000036010000}"/>
    <cellStyle name="addinYellowPale" xfId="740" xr:uid="{00000000-0005-0000-0000-000037010000}"/>
    <cellStyle name="addinYellowPalePercent" xfId="749" xr:uid="{00000000-0005-0000-0000-000038010000}"/>
    <cellStyle name="Avertissement" xfId="26" builtinId="11" customBuiltin="1"/>
    <cellStyle name="Avertissement 2" xfId="69" xr:uid="{00000000-0005-0000-0000-00003A010000}"/>
    <cellStyle name="Avertissement 2 2" xfId="135" xr:uid="{00000000-0005-0000-0000-00003B010000}"/>
    <cellStyle name="Border" xfId="200" xr:uid="{00000000-0005-0000-0000-00003C010000}"/>
    <cellStyle name="Border 2" xfId="656" xr:uid="{00000000-0005-0000-0000-00003D010000}"/>
    <cellStyle name="c" xfId="502" xr:uid="{00000000-0005-0000-0000-00003E010000}"/>
    <cellStyle name="Calcul" xfId="27" builtinId="22" customBuiltin="1"/>
    <cellStyle name="Calcul 2" xfId="66" xr:uid="{00000000-0005-0000-0000-000040010000}"/>
    <cellStyle name="Calcul 2 2" xfId="136" xr:uid="{00000000-0005-0000-0000-000041010000}"/>
    <cellStyle name="Calcul 2 2 2" xfId="300" xr:uid="{00000000-0005-0000-0000-000042010000}"/>
    <cellStyle name="Calcul 2 2 2 2" xfId="390" xr:uid="{00000000-0005-0000-0000-000043010000}"/>
    <cellStyle name="Calcul 2 2 2 2 2" xfId="193" xr:uid="{00000000-0005-0000-0000-000044010000}"/>
    <cellStyle name="Calcul 2 2 2 3" xfId="623" xr:uid="{00000000-0005-0000-0000-000045010000}"/>
    <cellStyle name="Calcul 2 2 2 3 2" xfId="681" xr:uid="{00000000-0005-0000-0000-000046010000}"/>
    <cellStyle name="Calcul 2 2 2 4" xfId="647" xr:uid="{00000000-0005-0000-0000-000047010000}"/>
    <cellStyle name="Calcul 2 2 2 4 2" xfId="720" xr:uid="{00000000-0005-0000-0000-000048010000}"/>
    <cellStyle name="Calcul 2 2 2 5" xfId="701" xr:uid="{00000000-0005-0000-0000-000049010000}"/>
    <cellStyle name="Calcul 2 2 3" xfId="305" xr:uid="{00000000-0005-0000-0000-00004A010000}"/>
    <cellStyle name="Calcul 2 2 3 2" xfId="318" xr:uid="{00000000-0005-0000-0000-00004B010000}"/>
    <cellStyle name="Calcul 2 2 3 2 2" xfId="715" xr:uid="{00000000-0005-0000-0000-00004C010000}"/>
    <cellStyle name="Calcul 2 2 3 3" xfId="633" xr:uid="{00000000-0005-0000-0000-00004D010000}"/>
    <cellStyle name="Calcul 2 2 3 3 2" xfId="168" xr:uid="{00000000-0005-0000-0000-00004E010000}"/>
    <cellStyle name="Calcul 2 2 3 4" xfId="696" xr:uid="{00000000-0005-0000-0000-00004F010000}"/>
    <cellStyle name="Calcul 3" xfId="256" xr:uid="{00000000-0005-0000-0000-000050010000}"/>
    <cellStyle name="Calcul 3 2" xfId="354" xr:uid="{00000000-0005-0000-0000-000051010000}"/>
    <cellStyle name="Calcul 3 2 2" xfId="694" xr:uid="{00000000-0005-0000-0000-000052010000}"/>
    <cellStyle name="Calcul 3 3" xfId="615" xr:uid="{00000000-0005-0000-0000-000053010000}"/>
    <cellStyle name="Calcul 3 3 2" xfId="156" xr:uid="{00000000-0005-0000-0000-000054010000}"/>
    <cellStyle name="Calcul 3 4" xfId="352" xr:uid="{00000000-0005-0000-0000-000055010000}"/>
    <cellStyle name="Calcul 3 4 2" xfId="194" xr:uid="{00000000-0005-0000-0000-000056010000}"/>
    <cellStyle name="Calcul 3 5" xfId="707" xr:uid="{00000000-0005-0000-0000-000057010000}"/>
    <cellStyle name="Calcul 4" xfId="258" xr:uid="{00000000-0005-0000-0000-000058010000}"/>
    <cellStyle name="Calcul 4 2" xfId="316" xr:uid="{00000000-0005-0000-0000-000059010000}"/>
    <cellStyle name="Calcul 4 2 2" xfId="663" xr:uid="{00000000-0005-0000-0000-00005A010000}"/>
    <cellStyle name="Calcul 4 3" xfId="631" xr:uid="{00000000-0005-0000-0000-00005B010000}"/>
    <cellStyle name="Calcul 4 3 2" xfId="658" xr:uid="{00000000-0005-0000-0000-00005C010000}"/>
    <cellStyle name="Calcul 4 4" xfId="705" xr:uid="{00000000-0005-0000-0000-00005D010000}"/>
    <cellStyle name="CELL_B" xfId="28" xr:uid="{00000000-0005-0000-0000-00005E010000}"/>
    <cellStyle name="Cellule liée" xfId="29" builtinId="24" customBuiltin="1"/>
    <cellStyle name="Cellule liée 2" xfId="67" xr:uid="{00000000-0005-0000-0000-000060010000}"/>
    <cellStyle name="Cellule liée 2 2" xfId="137" xr:uid="{00000000-0005-0000-0000-000061010000}"/>
    <cellStyle name="Comma 0" xfId="503" xr:uid="{00000000-0005-0000-0000-000062010000}"/>
    <cellStyle name="Comma 0*" xfId="504" xr:uid="{00000000-0005-0000-0000-000063010000}"/>
    <cellStyle name="Comma 0_ACCC" xfId="505" xr:uid="{00000000-0005-0000-0000-000064010000}"/>
    <cellStyle name="Comma 2" xfId="506" xr:uid="{00000000-0005-0000-0000-000065010000}"/>
    <cellStyle name="Commentaire 2" xfId="70" xr:uid="{00000000-0005-0000-0000-000066010000}"/>
    <cellStyle name="Commentaire 2 2" xfId="138" xr:uid="{00000000-0005-0000-0000-000067010000}"/>
    <cellStyle name="Commentaire 2 2 2" xfId="301" xr:uid="{00000000-0005-0000-0000-000068010000}"/>
    <cellStyle name="Commentaire 2 2 2 2" xfId="391" xr:uid="{00000000-0005-0000-0000-000069010000}"/>
    <cellStyle name="Commentaire 2 2 2 2 2" xfId="158" xr:uid="{00000000-0005-0000-0000-00006A010000}"/>
    <cellStyle name="Commentaire 2 2 2 3" xfId="624" xr:uid="{00000000-0005-0000-0000-00006B010000}"/>
    <cellStyle name="Commentaire 2 2 2 3 2" xfId="673" xr:uid="{00000000-0005-0000-0000-00006C010000}"/>
    <cellStyle name="Commentaire 2 2 2 4" xfId="650" xr:uid="{00000000-0005-0000-0000-00006D010000}"/>
    <cellStyle name="Commentaire 2 2 2 4 2" xfId="722" xr:uid="{00000000-0005-0000-0000-00006E010000}"/>
    <cellStyle name="Commentaire 2 2 2 5" xfId="700" xr:uid="{00000000-0005-0000-0000-00006F010000}"/>
    <cellStyle name="Commentaire 2 2 3" xfId="246" xr:uid="{00000000-0005-0000-0000-000070010000}"/>
    <cellStyle name="Commentaire 2 2 3 2" xfId="349" xr:uid="{00000000-0005-0000-0000-000071010000}"/>
    <cellStyle name="Commentaire 2 2 3 2 2" xfId="674" xr:uid="{00000000-0005-0000-0000-000072010000}"/>
    <cellStyle name="Commentaire 2 2 3 3" xfId="614" xr:uid="{00000000-0005-0000-0000-000073010000}"/>
    <cellStyle name="Commentaire 2 2 3 3 2" xfId="153" xr:uid="{00000000-0005-0000-0000-000074010000}"/>
    <cellStyle name="Commentaire 2 2 3 4" xfId="713" xr:uid="{00000000-0005-0000-0000-000075010000}"/>
    <cellStyle name="Commentaire 2 3" xfId="218" xr:uid="{00000000-0005-0000-0000-000076010000}"/>
    <cellStyle name="Commentaire 2 3 2" xfId="364" xr:uid="{00000000-0005-0000-0000-000077010000}"/>
    <cellStyle name="Commentaire 2 4" xfId="424" xr:uid="{00000000-0005-0000-0000-000078010000}"/>
    <cellStyle name="Commentaire 2 5" xfId="453" xr:uid="{00000000-0005-0000-0000-000079010000}"/>
    <cellStyle name="Commentaire 2 6" xfId="322" xr:uid="{00000000-0005-0000-0000-00007A010000}"/>
    <cellStyle name="Commentaire 2 7" xfId="164" xr:uid="{00000000-0005-0000-0000-00007B010000}"/>
    <cellStyle name="Commentaire 3" xfId="97" xr:uid="{00000000-0005-0000-0000-00007C010000}"/>
    <cellStyle name="Commentaire 3 2" xfId="231" xr:uid="{00000000-0005-0000-0000-00007D010000}"/>
    <cellStyle name="Commentaire 3 2 2" xfId="377" xr:uid="{00000000-0005-0000-0000-00007E010000}"/>
    <cellStyle name="Commentaire 3 3" xfId="437" xr:uid="{00000000-0005-0000-0000-00007F010000}"/>
    <cellStyle name="Commentaire 3 4" xfId="466" xr:uid="{00000000-0005-0000-0000-000080010000}"/>
    <cellStyle name="Commentaire 3 5" xfId="336" xr:uid="{00000000-0005-0000-0000-000081010000}"/>
    <cellStyle name="Commentaire 3 6" xfId="179" xr:uid="{00000000-0005-0000-0000-000082010000}"/>
    <cellStyle name="Commentaire 4" xfId="52" xr:uid="{00000000-0005-0000-0000-000083010000}"/>
    <cellStyle name="Commentaire 4 2" xfId="249" xr:uid="{00000000-0005-0000-0000-000084010000}"/>
    <cellStyle name="Commentaire 4 2 2" xfId="361" xr:uid="{00000000-0005-0000-0000-000085010000}"/>
    <cellStyle name="Commentaire 4 2 2 2" xfId="157" xr:uid="{00000000-0005-0000-0000-000086010000}"/>
    <cellStyle name="Commentaire 4 2 3" xfId="621" xr:uid="{00000000-0005-0000-0000-000087010000}"/>
    <cellStyle name="Commentaire 4 2 3 2" xfId="669" xr:uid="{00000000-0005-0000-0000-000088010000}"/>
    <cellStyle name="Commentaire 4 2 4" xfId="646" xr:uid="{00000000-0005-0000-0000-000089010000}"/>
    <cellStyle name="Commentaire 4 2 4 2" xfId="719" xr:uid="{00000000-0005-0000-0000-00008A010000}"/>
    <cellStyle name="Commentaire 4 2 5" xfId="710" xr:uid="{00000000-0005-0000-0000-00008B010000}"/>
    <cellStyle name="Commentaire 4 3" xfId="257" xr:uid="{00000000-0005-0000-0000-00008C010000}"/>
    <cellStyle name="Commentaire 4 3 2" xfId="628" xr:uid="{00000000-0005-0000-0000-00008D010000}"/>
    <cellStyle name="Commentaire 4 3 2 2" xfId="682" xr:uid="{00000000-0005-0000-0000-00008E010000}"/>
    <cellStyle name="Commentaire 4 3 3" xfId="648" xr:uid="{00000000-0005-0000-0000-00008F010000}"/>
    <cellStyle name="Commentaire 4 3 3 2" xfId="721" xr:uid="{00000000-0005-0000-0000-000090010000}"/>
    <cellStyle name="Commentaire 4 3 4" xfId="706" xr:uid="{00000000-0005-0000-0000-000091010000}"/>
    <cellStyle name="Commentaire 5" xfId="50" xr:uid="{00000000-0005-0000-0000-000092010000}"/>
    <cellStyle name="Commentaire 5 2" xfId="260" xr:uid="{00000000-0005-0000-0000-000093010000}"/>
    <cellStyle name="Commentaire 5 2 2" xfId="360" xr:uid="{00000000-0005-0000-0000-000094010000}"/>
    <cellStyle name="Commentaire 5 2 2 2" xfId="196" xr:uid="{00000000-0005-0000-0000-000095010000}"/>
    <cellStyle name="Commentaire 5 2 3" xfId="620" xr:uid="{00000000-0005-0000-0000-000096010000}"/>
    <cellStyle name="Commentaire 5 2 3 2" xfId="664" xr:uid="{00000000-0005-0000-0000-000097010000}"/>
    <cellStyle name="Commentaire 5 2 4" xfId="314" xr:uid="{00000000-0005-0000-0000-000098010000}"/>
    <cellStyle name="Commentaire 5 2 4 2" xfId="661" xr:uid="{00000000-0005-0000-0000-000099010000}"/>
    <cellStyle name="Commentaire 5 2 5" xfId="703" xr:uid="{00000000-0005-0000-0000-00009A010000}"/>
    <cellStyle name="Commentaire 5 3" xfId="306" xr:uid="{00000000-0005-0000-0000-00009B010000}"/>
    <cellStyle name="Commentaire 5 3 2" xfId="630" xr:uid="{00000000-0005-0000-0000-00009C010000}"/>
    <cellStyle name="Commentaire 5 3 2 2" xfId="671" xr:uid="{00000000-0005-0000-0000-00009D010000}"/>
    <cellStyle name="Commentaire 5 3 3" xfId="310" xr:uid="{00000000-0005-0000-0000-00009E010000}"/>
    <cellStyle name="Commentaire 5 3 3 2" xfId="660" xr:uid="{00000000-0005-0000-0000-00009F010000}"/>
    <cellStyle name="Commentaire 5 3 4" xfId="695" xr:uid="{00000000-0005-0000-0000-0000A0010000}"/>
    <cellStyle name="Commentaire 6" xfId="263" xr:uid="{00000000-0005-0000-0000-0000A1010000}"/>
    <cellStyle name="Commentaire 6 2" xfId="480" xr:uid="{00000000-0005-0000-0000-0000A2010000}"/>
    <cellStyle name="Commentaire 6 3" xfId="396" xr:uid="{00000000-0005-0000-0000-0000A3010000}"/>
    <cellStyle name="Commentaire 7" xfId="255" xr:uid="{00000000-0005-0000-0000-0000A4010000}"/>
    <cellStyle name="Commentaire 7 2" xfId="355" xr:uid="{00000000-0005-0000-0000-0000A5010000}"/>
    <cellStyle name="Commentaire 7 2 2" xfId="693" xr:uid="{00000000-0005-0000-0000-0000A6010000}"/>
    <cellStyle name="Commentaire 7 3" xfId="616" xr:uid="{00000000-0005-0000-0000-0000A7010000}"/>
    <cellStyle name="Commentaire 7 3 2" xfId="197" xr:uid="{00000000-0005-0000-0000-0000A8010000}"/>
    <cellStyle name="Commentaire 7 4" xfId="612" xr:uid="{00000000-0005-0000-0000-0000A9010000}"/>
    <cellStyle name="Commentaire 7 4 2" xfId="672" xr:uid="{00000000-0005-0000-0000-0000AA010000}"/>
    <cellStyle name="Commentaire 7 5" xfId="708" xr:uid="{00000000-0005-0000-0000-0000AB010000}"/>
    <cellStyle name="Commentaire 8" xfId="248" xr:uid="{00000000-0005-0000-0000-0000AC010000}"/>
    <cellStyle name="Commentaire 8 2" xfId="409" xr:uid="{00000000-0005-0000-0000-0000AD010000}"/>
    <cellStyle name="Commentaire 8 3" xfId="638" xr:uid="{00000000-0005-0000-0000-0000AE010000}"/>
    <cellStyle name="Commentaire 8 3 2" xfId="688" xr:uid="{00000000-0005-0000-0000-0000AF010000}"/>
    <cellStyle name="Commentaire 8 4" xfId="315" xr:uid="{00000000-0005-0000-0000-0000B0010000}"/>
    <cellStyle name="Commentaire 8 4 2" xfId="675" xr:uid="{00000000-0005-0000-0000-0000B1010000}"/>
    <cellStyle name="Commentaire 8 5" xfId="711" xr:uid="{00000000-0005-0000-0000-0000B2010000}"/>
    <cellStyle name="Cover Date" xfId="507" xr:uid="{00000000-0005-0000-0000-0000B3010000}"/>
    <cellStyle name="Cover Subtitle" xfId="508" xr:uid="{00000000-0005-0000-0000-0000B4010000}"/>
    <cellStyle name="Cover Title" xfId="509" xr:uid="{00000000-0005-0000-0000-0000B5010000}"/>
    <cellStyle name="Currency 0" xfId="510" xr:uid="{00000000-0005-0000-0000-0000B6010000}"/>
    <cellStyle name="Currency 2" xfId="511" xr:uid="{00000000-0005-0000-0000-0000B7010000}"/>
    <cellStyle name="Currency2" xfId="512" xr:uid="{00000000-0005-0000-0000-0000B8010000}"/>
    <cellStyle name="Date" xfId="513" xr:uid="{00000000-0005-0000-0000-0000B9010000}"/>
    <cellStyle name="Date Aligned" xfId="514" xr:uid="{00000000-0005-0000-0000-0000BA010000}"/>
    <cellStyle name="DistributionType" xfId="515" xr:uid="{00000000-0005-0000-0000-0000BB010000}"/>
    <cellStyle name="Dotted Line" xfId="516" xr:uid="{00000000-0005-0000-0000-0000BC010000}"/>
    <cellStyle name="Entrée" xfId="31" builtinId="20" customBuiltin="1"/>
    <cellStyle name="Entrée 2" xfId="64" xr:uid="{00000000-0005-0000-0000-0000BE010000}"/>
    <cellStyle name="Entrée 2 2" xfId="139" xr:uid="{00000000-0005-0000-0000-0000BF010000}"/>
    <cellStyle name="Entrée 2 2 2" xfId="302" xr:uid="{00000000-0005-0000-0000-0000C0010000}"/>
    <cellStyle name="Entrée 2 2 2 2" xfId="392" xr:uid="{00000000-0005-0000-0000-0000C1010000}"/>
    <cellStyle name="Entrée 2 2 2 2 2" xfId="653" xr:uid="{00000000-0005-0000-0000-0000C2010000}"/>
    <cellStyle name="Entrée 2 2 2 3" xfId="625" xr:uid="{00000000-0005-0000-0000-0000C3010000}"/>
    <cellStyle name="Entrée 2 2 2 3 2" xfId="659" xr:uid="{00000000-0005-0000-0000-0000C4010000}"/>
    <cellStyle name="Entrée 2 2 2 4" xfId="635" xr:uid="{00000000-0005-0000-0000-0000C5010000}"/>
    <cellStyle name="Entrée 2 2 2 4 2" xfId="690" xr:uid="{00000000-0005-0000-0000-0000C6010000}"/>
    <cellStyle name="Entrée 2 2 2 5" xfId="699" xr:uid="{00000000-0005-0000-0000-0000C7010000}"/>
    <cellStyle name="Entrée 2 2 3" xfId="247" xr:uid="{00000000-0005-0000-0000-0000C8010000}"/>
    <cellStyle name="Entrée 2 2 3 2" xfId="359" xr:uid="{00000000-0005-0000-0000-0000C9010000}"/>
    <cellStyle name="Entrée 2 2 3 2 2" xfId="195" xr:uid="{00000000-0005-0000-0000-0000CA010000}"/>
    <cellStyle name="Entrée 2 2 3 3" xfId="350" xr:uid="{00000000-0005-0000-0000-0000CB010000}"/>
    <cellStyle name="Entrée 2 2 3 3 2" xfId="665" xr:uid="{00000000-0005-0000-0000-0000CC010000}"/>
    <cellStyle name="Entrée 2 2 3 4" xfId="712" xr:uid="{00000000-0005-0000-0000-0000CD010000}"/>
    <cellStyle name="Entrée 3" xfId="251" xr:uid="{00000000-0005-0000-0000-0000CE010000}"/>
    <cellStyle name="Entrée 3 2" xfId="356" xr:uid="{00000000-0005-0000-0000-0000CF010000}"/>
    <cellStyle name="Entrée 3 2 2" xfId="692" xr:uid="{00000000-0005-0000-0000-0000D0010000}"/>
    <cellStyle name="Entrée 3 3" xfId="617" xr:uid="{00000000-0005-0000-0000-0000D1010000}"/>
    <cellStyle name="Entrée 3 3 2" xfId="677" xr:uid="{00000000-0005-0000-0000-0000D2010000}"/>
    <cellStyle name="Entrée 3 4" xfId="317" xr:uid="{00000000-0005-0000-0000-0000D3010000}"/>
    <cellStyle name="Entrée 3 4 2" xfId="666" xr:uid="{00000000-0005-0000-0000-0000D4010000}"/>
    <cellStyle name="Entrée 3 5" xfId="718" xr:uid="{00000000-0005-0000-0000-0000D5010000}"/>
    <cellStyle name="Entrée 4" xfId="261" xr:uid="{00000000-0005-0000-0000-0000D6010000}"/>
    <cellStyle name="Entrée 4 2" xfId="351" xr:uid="{00000000-0005-0000-0000-0000D7010000}"/>
    <cellStyle name="Entrée 4 2 2" xfId="655" xr:uid="{00000000-0005-0000-0000-0000D8010000}"/>
    <cellStyle name="Entrée 4 3" xfId="323" xr:uid="{00000000-0005-0000-0000-0000D9010000}"/>
    <cellStyle name="Entrée 4 3 2" xfId="662" xr:uid="{00000000-0005-0000-0000-0000DA010000}"/>
    <cellStyle name="Entrée 4 4" xfId="717" xr:uid="{00000000-0005-0000-0000-0000DB010000}"/>
    <cellStyle name="Euro" xfId="32" xr:uid="{00000000-0005-0000-0000-0000DC010000}"/>
    <cellStyle name="Euro 2" xfId="201" xr:uid="{00000000-0005-0000-0000-0000DD010000}"/>
    <cellStyle name="Euro 2 2" xfId="276" xr:uid="{00000000-0005-0000-0000-0000DE010000}"/>
    <cellStyle name="Euro 3" xfId="212" xr:uid="{00000000-0005-0000-0000-0000DF010000}"/>
    <cellStyle name="Euro_NXO - Configurateur mrs 6.0.16" xfId="33" xr:uid="{00000000-0005-0000-0000-0000E0010000}"/>
    <cellStyle name="Excel Built-in Normal" xfId="277" xr:uid="{00000000-0005-0000-0000-0000E1010000}"/>
    <cellStyle name="Footer SBILogo1" xfId="517" xr:uid="{00000000-0005-0000-0000-0000E2010000}"/>
    <cellStyle name="Footer SBILogo2" xfId="518" xr:uid="{00000000-0005-0000-0000-0000E3010000}"/>
    <cellStyle name="Footnote" xfId="519" xr:uid="{00000000-0005-0000-0000-0000E4010000}"/>
    <cellStyle name="Footnote Reference" xfId="520" xr:uid="{00000000-0005-0000-0000-0000E5010000}"/>
    <cellStyle name="Footnote_ACCC" xfId="521" xr:uid="{00000000-0005-0000-0000-0000E6010000}"/>
    <cellStyle name="Grey" xfId="202" xr:uid="{00000000-0005-0000-0000-0000E7010000}"/>
    <cellStyle name="Hard Percent" xfId="522" xr:uid="{00000000-0005-0000-0000-0000E8010000}"/>
    <cellStyle name="Header" xfId="523" xr:uid="{00000000-0005-0000-0000-0000E9010000}"/>
    <cellStyle name="Header Draft Stamp" xfId="524" xr:uid="{00000000-0005-0000-0000-0000EA010000}"/>
    <cellStyle name="Header_ACCC" xfId="525" xr:uid="{00000000-0005-0000-0000-0000EB010000}"/>
    <cellStyle name="Header1" xfId="526" xr:uid="{00000000-0005-0000-0000-0000EC010000}"/>
    <cellStyle name="Header2" xfId="527" xr:uid="{00000000-0005-0000-0000-0000ED010000}"/>
    <cellStyle name="Header2 2" xfId="640" xr:uid="{00000000-0005-0000-0000-0000EE010000}"/>
    <cellStyle name="Header2 2 2" xfId="686" xr:uid="{00000000-0005-0000-0000-0000EF010000}"/>
    <cellStyle name="Header2 3" xfId="678" xr:uid="{00000000-0005-0000-0000-0000F0010000}"/>
    <cellStyle name="heading" xfId="528" xr:uid="{00000000-0005-0000-0000-0000F1010000}"/>
    <cellStyle name="Heading 1 Above" xfId="529" xr:uid="{00000000-0005-0000-0000-0000F2010000}"/>
    <cellStyle name="Heading 1+" xfId="530" xr:uid="{00000000-0005-0000-0000-0000F3010000}"/>
    <cellStyle name="Heading 2 Below" xfId="531" xr:uid="{00000000-0005-0000-0000-0000F4010000}"/>
    <cellStyle name="Heading 2+" xfId="532" xr:uid="{00000000-0005-0000-0000-0000F5010000}"/>
    <cellStyle name="Heading 3+" xfId="533" xr:uid="{00000000-0005-0000-0000-0000F6010000}"/>
    <cellStyle name="Heading2" xfId="534" xr:uid="{00000000-0005-0000-0000-0000F7010000}"/>
    <cellStyle name="Heading3" xfId="535" xr:uid="{00000000-0005-0000-0000-0000F8010000}"/>
    <cellStyle name="Input [yellow]" xfId="203" xr:uid="{00000000-0005-0000-0000-0000F9010000}"/>
    <cellStyle name="Input [yellow] 2" xfId="642" xr:uid="{00000000-0005-0000-0000-0000FA010000}"/>
    <cellStyle name="Input 0" xfId="536" xr:uid="{00000000-0005-0000-0000-0000FB010000}"/>
    <cellStyle name="Input 2" xfId="537" xr:uid="{00000000-0005-0000-0000-0000FC010000}"/>
    <cellStyle name="Input Currency" xfId="538" xr:uid="{00000000-0005-0000-0000-0000FD010000}"/>
    <cellStyle name="Input Currency 0" xfId="539" xr:uid="{00000000-0005-0000-0000-0000FE010000}"/>
    <cellStyle name="Input Currency 2" xfId="540" xr:uid="{00000000-0005-0000-0000-0000FF010000}"/>
    <cellStyle name="Input Currency_summary" xfId="541" xr:uid="{00000000-0005-0000-0000-000000020000}"/>
    <cellStyle name="Input Multiple" xfId="542" xr:uid="{00000000-0005-0000-0000-000001020000}"/>
    <cellStyle name="Input Normal" xfId="543" xr:uid="{00000000-0005-0000-0000-000002020000}"/>
    <cellStyle name="Input Percent" xfId="544" xr:uid="{00000000-0005-0000-0000-000003020000}"/>
    <cellStyle name="Input Years" xfId="545" xr:uid="{00000000-0005-0000-0000-000004020000}"/>
    <cellStyle name="InputCurrency" xfId="546" xr:uid="{00000000-0005-0000-0000-000005020000}"/>
    <cellStyle name="InputCurrency2" xfId="547" xr:uid="{00000000-0005-0000-0000-000006020000}"/>
    <cellStyle name="InputDateDMth" xfId="548" xr:uid="{00000000-0005-0000-0000-000007020000}"/>
    <cellStyle name="InputDateNorm" xfId="549" xr:uid="{00000000-0005-0000-0000-000008020000}"/>
    <cellStyle name="InputMultiple1" xfId="550" xr:uid="{00000000-0005-0000-0000-000009020000}"/>
    <cellStyle name="InputPercent1" xfId="551" xr:uid="{00000000-0005-0000-0000-00000A020000}"/>
    <cellStyle name="InputUlineNumeric" xfId="552" xr:uid="{00000000-0005-0000-0000-00000B020000}"/>
    <cellStyle name="Insatisfaisant" xfId="34" builtinId="27" customBuiltin="1"/>
    <cellStyle name="Insatisfaisant 2" xfId="62" xr:uid="{00000000-0005-0000-0000-00000D020000}"/>
    <cellStyle name="Insatisfaisant 2 2" xfId="140" xr:uid="{00000000-0005-0000-0000-00000E020000}"/>
    <cellStyle name="Jun" xfId="278" xr:uid="{00000000-0005-0000-0000-00000F020000}"/>
    <cellStyle name="Lien hypertexte 2 2" xfId="279" xr:uid="{00000000-0005-0000-0000-000010020000}"/>
    <cellStyle name="Lien hypertexte 5" xfId="280" xr:uid="{00000000-0005-0000-0000-000011020000}"/>
    <cellStyle name="LongDesc" xfId="553" xr:uid="{00000000-0005-0000-0000-000012020000}"/>
    <cellStyle name="LongDesc 2" xfId="643" xr:uid="{00000000-0005-0000-0000-000013020000}"/>
    <cellStyle name="Milliers 2" xfId="245" xr:uid="{00000000-0005-0000-0000-000014020000}"/>
    <cellStyle name="Milliers 2 2" xfId="281" xr:uid="{00000000-0005-0000-0000-000015020000}"/>
    <cellStyle name="Monétaire" xfId="48" builtinId="4"/>
    <cellStyle name="Monétaire 2" xfId="214" xr:uid="{00000000-0005-0000-0000-000017020000}"/>
    <cellStyle name="Monétaire 3" xfId="282" xr:uid="{00000000-0005-0000-0000-000018020000}"/>
    <cellStyle name="Monétaire 3 2" xfId="554" xr:uid="{00000000-0005-0000-0000-000019020000}"/>
    <cellStyle name="Monétaire 4" xfId="253" xr:uid="{00000000-0005-0000-0000-00001A020000}"/>
    <cellStyle name="Monétaire 5" xfId="211" xr:uid="{00000000-0005-0000-0000-00001B020000}"/>
    <cellStyle name="Monétaire 6" xfId="159" xr:uid="{00000000-0005-0000-0000-00001C020000}"/>
    <cellStyle name="Multiple" xfId="555" xr:uid="{00000000-0005-0000-0000-00001D020000}"/>
    <cellStyle name="Multiple1" xfId="556" xr:uid="{00000000-0005-0000-0000-00001E020000}"/>
    <cellStyle name="Neutre" xfId="35" builtinId="28" customBuiltin="1"/>
    <cellStyle name="Neutre 2" xfId="63" xr:uid="{00000000-0005-0000-0000-000020020000}"/>
    <cellStyle name="Neutre 2 2" xfId="141" xr:uid="{00000000-0005-0000-0000-000021020000}"/>
    <cellStyle name="Normal" xfId="0" builtinId="0"/>
    <cellStyle name="Normal - Style1" xfId="204" xr:uid="{00000000-0005-0000-0000-000023020000}"/>
    <cellStyle name="Normal 10" xfId="209" xr:uid="{00000000-0005-0000-0000-000024020000}"/>
    <cellStyle name="Normal 11" xfId="210" xr:uid="{00000000-0005-0000-0000-000025020000}"/>
    <cellStyle name="Normal 12" xfId="213" xr:uid="{00000000-0005-0000-0000-000026020000}"/>
    <cellStyle name="Normal 13" xfId="309" xr:uid="{00000000-0005-0000-0000-000027020000}"/>
    <cellStyle name="Normal 14" xfId="321" xr:uid="{00000000-0005-0000-0000-000028020000}"/>
    <cellStyle name="Normal 15" xfId="649" xr:uid="{00000000-0005-0000-0000-000029020000}"/>
    <cellStyle name="Normal 16" xfId="569" xr:uid="{00000000-0005-0000-0000-00002A020000}"/>
    <cellStyle name="Normal 17" xfId="634" xr:uid="{00000000-0005-0000-0000-00002B020000}"/>
    <cellStyle name="Normal 18" xfId="613" xr:uid="{00000000-0005-0000-0000-00002C020000}"/>
    <cellStyle name="Normal 180" xfId="283" xr:uid="{00000000-0005-0000-0000-00002D020000}"/>
    <cellStyle name="Normal 181" xfId="284" xr:uid="{00000000-0005-0000-0000-00002E020000}"/>
    <cellStyle name="Normal 19" xfId="725" xr:uid="{00000000-0005-0000-0000-00002F020000}"/>
    <cellStyle name="Normal 2" xfId="55" xr:uid="{00000000-0005-0000-0000-000030020000}"/>
    <cellStyle name="Normal 2 2" xfId="285" xr:uid="{00000000-0005-0000-0000-000031020000}"/>
    <cellStyle name="Normal 2 2 2" xfId="312" xr:uid="{00000000-0005-0000-0000-000032020000}"/>
    <cellStyle name="Normal 2 3" xfId="286" xr:uid="{00000000-0005-0000-0000-000033020000}"/>
    <cellStyle name="Normal 2 4" xfId="287" xr:uid="{00000000-0005-0000-0000-000034020000}"/>
    <cellStyle name="Normal 2 5" xfId="288" xr:uid="{00000000-0005-0000-0000-000035020000}"/>
    <cellStyle name="Normal 3" xfId="110" xr:uid="{00000000-0005-0000-0000-000036020000}"/>
    <cellStyle name="Normal 3 2" xfId="289" xr:uid="{00000000-0005-0000-0000-000037020000}"/>
    <cellStyle name="Normal 3 3" xfId="290" xr:uid="{00000000-0005-0000-0000-000038020000}"/>
    <cellStyle name="Normal 3 3 2" xfId="557" xr:uid="{00000000-0005-0000-0000-000039020000}"/>
    <cellStyle name="Normal 3 4" xfId="291" xr:uid="{00000000-0005-0000-0000-00003A020000}"/>
    <cellStyle name="Normal 4" xfId="51" xr:uid="{00000000-0005-0000-0000-00003B020000}"/>
    <cellStyle name="Normal 4 2" xfId="152" xr:uid="{00000000-0005-0000-0000-00003C020000}"/>
    <cellStyle name="Normal 4 2 2" xfId="244" xr:uid="{00000000-0005-0000-0000-00003D020000}"/>
    <cellStyle name="Normal 4 2 2 2" xfId="395" xr:uid="{00000000-0005-0000-0000-00003E020000}"/>
    <cellStyle name="Normal 4 2 3" xfId="450" xr:uid="{00000000-0005-0000-0000-00003F020000}"/>
    <cellStyle name="Normal 4 2 4" xfId="479" xr:uid="{00000000-0005-0000-0000-000040020000}"/>
    <cellStyle name="Normal 4 2 5" xfId="353" xr:uid="{00000000-0005-0000-0000-000041020000}"/>
    <cellStyle name="Normal 4 2 6" xfId="198" xr:uid="{00000000-0005-0000-0000-000042020000}"/>
    <cellStyle name="Normal 4 3" xfId="292" xr:uid="{00000000-0005-0000-0000-000043020000}"/>
    <cellStyle name="Normal 4 4" xfId="293" xr:uid="{00000000-0005-0000-0000-000044020000}"/>
    <cellStyle name="Normal 5" xfId="54" xr:uid="{00000000-0005-0000-0000-000045020000}"/>
    <cellStyle name="Normal 5 2" xfId="217" xr:uid="{00000000-0005-0000-0000-000046020000}"/>
    <cellStyle name="Normal 5 2 2" xfId="294" xr:uid="{00000000-0005-0000-0000-000047020000}"/>
    <cellStyle name="Normal 5 2 3" xfId="363" xr:uid="{00000000-0005-0000-0000-000048020000}"/>
    <cellStyle name="Normal 5 3" xfId="295" xr:uid="{00000000-0005-0000-0000-000049020000}"/>
    <cellStyle name="Normal 5 3 2" xfId="423" xr:uid="{00000000-0005-0000-0000-00004A020000}"/>
    <cellStyle name="Normal 5 4" xfId="296" xr:uid="{00000000-0005-0000-0000-00004B020000}"/>
    <cellStyle name="Normal 5 4 2" xfId="452" xr:uid="{00000000-0005-0000-0000-00004C020000}"/>
    <cellStyle name="Normal 5 5" xfId="254" xr:uid="{00000000-0005-0000-0000-00004D020000}"/>
    <cellStyle name="Normal 5 5 2" xfId="558" xr:uid="{00000000-0005-0000-0000-00004E020000}"/>
    <cellStyle name="Normal 5 5 3" xfId="636" xr:uid="{00000000-0005-0000-0000-00004F020000}"/>
    <cellStyle name="Normal 5 6" xfId="320" xr:uid="{00000000-0005-0000-0000-000050020000}"/>
    <cellStyle name="Normal 5 7" xfId="162" xr:uid="{00000000-0005-0000-0000-000051020000}"/>
    <cellStyle name="Normal 6" xfId="49" xr:uid="{00000000-0005-0000-0000-000052020000}"/>
    <cellStyle name="Normal 7" xfId="199" xr:uid="{00000000-0005-0000-0000-000053020000}"/>
    <cellStyle name="Normal 7 2" xfId="559" xr:uid="{00000000-0005-0000-0000-000054020000}"/>
    <cellStyle name="Normal 8" xfId="205" xr:uid="{00000000-0005-0000-0000-000055020000}"/>
    <cellStyle name="Normal 88" xfId="560" xr:uid="{00000000-0005-0000-0000-000056020000}"/>
    <cellStyle name="Normal 9" xfId="208" xr:uid="{00000000-0005-0000-0000-000057020000}"/>
    <cellStyle name="Normal 98" xfId="561" xr:uid="{00000000-0005-0000-0000-000058020000}"/>
    <cellStyle name="Normal2" xfId="562" xr:uid="{00000000-0005-0000-0000-000059020000}"/>
    <cellStyle name="Normale_Analisi su PRU" xfId="297" xr:uid="{00000000-0005-0000-0000-00005A020000}"/>
    <cellStyle name="NormalGB" xfId="563" xr:uid="{00000000-0005-0000-0000-00005B020000}"/>
    <cellStyle name="Note" xfId="30" builtinId="10" customBuiltin="1"/>
    <cellStyle name="Œ…‹æØ‚è [0.00]_!!!GO" xfId="564" xr:uid="{00000000-0005-0000-0000-00005D020000}"/>
    <cellStyle name="Œ…‹æØ‚è_!!!GO" xfId="565" xr:uid="{00000000-0005-0000-0000-00005E020000}"/>
    <cellStyle name="OptionHeading" xfId="566" xr:uid="{00000000-0005-0000-0000-00005F020000}"/>
    <cellStyle name="OptionHeading2" xfId="567" xr:uid="{00000000-0005-0000-0000-000060020000}"/>
    <cellStyle name="Page Number" xfId="568" xr:uid="{00000000-0005-0000-0000-000061020000}"/>
    <cellStyle name="Percent [2]" xfId="206" xr:uid="{00000000-0005-0000-0000-000062020000}"/>
    <cellStyle name="Percent 2" xfId="570" xr:uid="{00000000-0005-0000-0000-000063020000}"/>
    <cellStyle name="Percent1" xfId="571" xr:uid="{00000000-0005-0000-0000-000064020000}"/>
    <cellStyle name="PL" xfId="572" xr:uid="{00000000-0005-0000-0000-000065020000}"/>
    <cellStyle name="Pourcentage 2" xfId="53" xr:uid="{00000000-0005-0000-0000-000067020000}"/>
    <cellStyle name="Pourcentage 2 2" xfId="216" xr:uid="{00000000-0005-0000-0000-000068020000}"/>
    <cellStyle name="Pourcentage 2 2 2" xfId="362" xr:uid="{00000000-0005-0000-0000-000069020000}"/>
    <cellStyle name="Pourcentage 2 3" xfId="422" xr:uid="{00000000-0005-0000-0000-00006A020000}"/>
    <cellStyle name="Pourcentage 2 4" xfId="451" xr:uid="{00000000-0005-0000-0000-00006B020000}"/>
    <cellStyle name="Pourcentage 2 5" xfId="319" xr:uid="{00000000-0005-0000-0000-00006C020000}"/>
    <cellStyle name="Pourcentage 2 6" xfId="161" xr:uid="{00000000-0005-0000-0000-00006D020000}"/>
    <cellStyle name="Pourcentage 3" xfId="207" xr:uid="{00000000-0005-0000-0000-00006E020000}"/>
    <cellStyle name="Pourcentage 3 2" xfId="299" xr:uid="{00000000-0005-0000-0000-00006F020000}"/>
    <cellStyle name="Pourcentage 4" xfId="215" xr:uid="{00000000-0005-0000-0000-000070020000}"/>
    <cellStyle name="Pourcentage 5" xfId="160" xr:uid="{00000000-0005-0000-0000-000071020000}"/>
    <cellStyle name="Price" xfId="573" xr:uid="{00000000-0005-0000-0000-000072020000}"/>
    <cellStyle name="Product Header" xfId="574" xr:uid="{00000000-0005-0000-0000-000073020000}"/>
    <cellStyle name="ProductClass" xfId="575" xr:uid="{00000000-0005-0000-0000-000074020000}"/>
    <cellStyle name="QDF" xfId="576" xr:uid="{00000000-0005-0000-0000-000075020000}"/>
    <cellStyle name="Released" xfId="577" xr:uid="{00000000-0005-0000-0000-000076020000}"/>
    <cellStyle name="Released 2" xfId="645" xr:uid="{00000000-0005-0000-0000-000077020000}"/>
    <cellStyle name="ResellerType" xfId="578" xr:uid="{00000000-0005-0000-0000-000078020000}"/>
    <cellStyle name="Salomon Logo" xfId="579" xr:uid="{00000000-0005-0000-0000-000079020000}"/>
    <cellStyle name="Satisfaisant" xfId="36" builtinId="26" customBuiltin="1"/>
    <cellStyle name="Satisfaisant 2" xfId="61" xr:uid="{00000000-0005-0000-0000-00007B020000}"/>
    <cellStyle name="Satisfaisant 2 2" xfId="142" xr:uid="{00000000-0005-0000-0000-00007C020000}"/>
    <cellStyle name="Sortie" xfId="37" builtinId="21" customBuiltin="1"/>
    <cellStyle name="Sortie 2" xfId="65" xr:uid="{00000000-0005-0000-0000-00007E020000}"/>
    <cellStyle name="Sortie 2 2" xfId="143" xr:uid="{00000000-0005-0000-0000-00007F020000}"/>
    <cellStyle name="Sortie 2 2 2" xfId="303" xr:uid="{00000000-0005-0000-0000-000080020000}"/>
    <cellStyle name="Sortie 2 2 2 2" xfId="393" xr:uid="{00000000-0005-0000-0000-000081020000}"/>
    <cellStyle name="Sortie 2 2 2 2 2" xfId="155" xr:uid="{00000000-0005-0000-0000-000082020000}"/>
    <cellStyle name="Sortie 2 2 2 3" xfId="626" xr:uid="{00000000-0005-0000-0000-000083020000}"/>
    <cellStyle name="Sortie 2 2 2 3 2" xfId="154" xr:uid="{00000000-0005-0000-0000-000084020000}"/>
    <cellStyle name="Sortie 2 2 2 4" xfId="311" xr:uid="{00000000-0005-0000-0000-000085020000}"/>
    <cellStyle name="Sortie 2 2 2 4 2" xfId="714" xr:uid="{00000000-0005-0000-0000-000086020000}"/>
    <cellStyle name="Sortie 2 2 2 5" xfId="698" xr:uid="{00000000-0005-0000-0000-000087020000}"/>
    <cellStyle name="Sortie 2 2 3" xfId="259" xr:uid="{00000000-0005-0000-0000-000088020000}"/>
    <cellStyle name="Sortie 2 2 3 2" xfId="611" xr:uid="{00000000-0005-0000-0000-000089020000}"/>
    <cellStyle name="Sortie 2 2 3 2 2" xfId="680" xr:uid="{00000000-0005-0000-0000-00008A020000}"/>
    <cellStyle name="Sortie 2 2 3 3" xfId="639" xr:uid="{00000000-0005-0000-0000-00008B020000}"/>
    <cellStyle name="Sortie 2 2 3 3 2" xfId="687" xr:uid="{00000000-0005-0000-0000-00008C020000}"/>
    <cellStyle name="Sortie 2 2 3 4" xfId="704" xr:uid="{00000000-0005-0000-0000-00008D020000}"/>
    <cellStyle name="Sortie 3" xfId="262" xr:uid="{00000000-0005-0000-0000-00008E020000}"/>
    <cellStyle name="Sortie 3 2" xfId="357" xr:uid="{00000000-0005-0000-0000-00008F020000}"/>
    <cellStyle name="Sortie 3 2 2" xfId="691" xr:uid="{00000000-0005-0000-0000-000090020000}"/>
    <cellStyle name="Sortie 3 3" xfId="618" xr:uid="{00000000-0005-0000-0000-000091020000}"/>
    <cellStyle name="Sortie 3 3 2" xfId="676" xr:uid="{00000000-0005-0000-0000-000092020000}"/>
    <cellStyle name="Sortie 3 4" xfId="622" xr:uid="{00000000-0005-0000-0000-000093020000}"/>
    <cellStyle name="Sortie 3 4 2" xfId="683" xr:uid="{00000000-0005-0000-0000-000094020000}"/>
    <cellStyle name="Sortie 3 5" xfId="702" xr:uid="{00000000-0005-0000-0000-000095020000}"/>
    <cellStyle name="Sortie 4" xfId="308" xr:uid="{00000000-0005-0000-0000-000096020000}"/>
    <cellStyle name="Sortie 4 2" xfId="629" xr:uid="{00000000-0005-0000-0000-000097020000}"/>
    <cellStyle name="Sortie 4 2 2" xfId="679" xr:uid="{00000000-0005-0000-0000-000098020000}"/>
    <cellStyle name="Sortie 4 3" xfId="652" xr:uid="{00000000-0005-0000-0000-000099020000}"/>
    <cellStyle name="Sortie 4 3 2" xfId="724" xr:uid="{00000000-0005-0000-0000-00009A020000}"/>
    <cellStyle name="Sortie 4 4" xfId="716" xr:uid="{00000000-0005-0000-0000-00009B020000}"/>
    <cellStyle name="SOUS_TITRE" xfId="38" xr:uid="{00000000-0005-0000-0000-00009C020000}"/>
    <cellStyle name="STANDARD" xfId="580" xr:uid="{00000000-0005-0000-0000-00009D020000}"/>
    <cellStyle name="Style 1" xfId="298" xr:uid="{00000000-0005-0000-0000-00009E020000}"/>
    <cellStyle name="Style 1 2" xfId="581" xr:uid="{00000000-0005-0000-0000-00009F020000}"/>
    <cellStyle name="Style 796" xfId="39" xr:uid="{00000000-0005-0000-0000-0000A0020000}"/>
    <cellStyle name="Table Head" xfId="582" xr:uid="{00000000-0005-0000-0000-0000A1020000}"/>
    <cellStyle name="Table Head Aligned" xfId="583" xr:uid="{00000000-0005-0000-0000-0000A2020000}"/>
    <cellStyle name="Table Head Blue" xfId="584" xr:uid="{00000000-0005-0000-0000-0000A3020000}"/>
    <cellStyle name="Table Head Green" xfId="585" xr:uid="{00000000-0005-0000-0000-0000A4020000}"/>
    <cellStyle name="Table Head_ACCC" xfId="586" xr:uid="{00000000-0005-0000-0000-0000A5020000}"/>
    <cellStyle name="Table Source" xfId="587" xr:uid="{00000000-0005-0000-0000-0000A6020000}"/>
    <cellStyle name="Table Text" xfId="588" xr:uid="{00000000-0005-0000-0000-0000A7020000}"/>
    <cellStyle name="Table Title" xfId="589" xr:uid="{00000000-0005-0000-0000-0000A8020000}"/>
    <cellStyle name="Table Units" xfId="590" xr:uid="{00000000-0005-0000-0000-0000A9020000}"/>
    <cellStyle name="TableBody" xfId="591" xr:uid="{00000000-0005-0000-0000-0000AA020000}"/>
    <cellStyle name="TableBodyR" xfId="592" xr:uid="{00000000-0005-0000-0000-0000AB020000}"/>
    <cellStyle name="TableColHeads" xfId="593" xr:uid="{00000000-0005-0000-0000-0000AC020000}"/>
    <cellStyle name="Text" xfId="594" xr:uid="{00000000-0005-0000-0000-0000AD020000}"/>
    <cellStyle name="Text 1" xfId="595" xr:uid="{00000000-0005-0000-0000-0000AE020000}"/>
    <cellStyle name="Text 2" xfId="596" xr:uid="{00000000-0005-0000-0000-0000AF020000}"/>
    <cellStyle name="Text Head" xfId="597" xr:uid="{00000000-0005-0000-0000-0000B0020000}"/>
    <cellStyle name="Text Head 1" xfId="598" xr:uid="{00000000-0005-0000-0000-0000B1020000}"/>
    <cellStyle name="Text Head 2" xfId="599" xr:uid="{00000000-0005-0000-0000-0000B2020000}"/>
    <cellStyle name="Text Indent 1" xfId="600" xr:uid="{00000000-0005-0000-0000-0000B3020000}"/>
    <cellStyle name="Text Indent 2" xfId="601" xr:uid="{00000000-0005-0000-0000-0000B4020000}"/>
    <cellStyle name="Texte explicatif" xfId="40" builtinId="53" customBuiltin="1"/>
    <cellStyle name="Texte explicatif 2" xfId="71" xr:uid="{00000000-0005-0000-0000-0000B6020000}"/>
    <cellStyle name="Texte explicatif 2 2" xfId="144" xr:uid="{00000000-0005-0000-0000-0000B7020000}"/>
    <cellStyle name="titleStyle" xfId="733" xr:uid="{00000000-0005-0000-0000-0000B8020000}"/>
    <cellStyle name="Titre" xfId="41" builtinId="15" customBuiltin="1"/>
    <cellStyle name="Titre 2" xfId="56" xr:uid="{00000000-0005-0000-0000-0000BA020000}"/>
    <cellStyle name="Titre 2 2" xfId="145" xr:uid="{00000000-0005-0000-0000-0000BB020000}"/>
    <cellStyle name="Titre 1" xfId="42" builtinId="16" customBuiltin="1"/>
    <cellStyle name="Titre 1 2" xfId="57" xr:uid="{00000000-0005-0000-0000-0000BD020000}"/>
    <cellStyle name="Titre 1 2 2" xfId="146" xr:uid="{00000000-0005-0000-0000-0000BE020000}"/>
    <cellStyle name="Titre 2" xfId="43" builtinId="17" customBuiltin="1"/>
    <cellStyle name="Titre 2 2" xfId="58" xr:uid="{00000000-0005-0000-0000-0000C0020000}"/>
    <cellStyle name="Titre 2 2 2" xfId="147" xr:uid="{00000000-0005-0000-0000-0000C1020000}"/>
    <cellStyle name="Titre 3" xfId="44" builtinId="18" customBuiltin="1"/>
    <cellStyle name="Titre 3 2" xfId="59" xr:uid="{00000000-0005-0000-0000-0000C3020000}"/>
    <cellStyle name="Titre 3 2 2" xfId="148" xr:uid="{00000000-0005-0000-0000-0000C4020000}"/>
    <cellStyle name="Titre 4" xfId="45" builtinId="19" customBuiltin="1"/>
    <cellStyle name="Titre 4 2" xfId="60" xr:uid="{00000000-0005-0000-0000-0000C6020000}"/>
    <cellStyle name="Titre 4 2 2" xfId="149" xr:uid="{00000000-0005-0000-0000-0000C7020000}"/>
    <cellStyle name="TOC 1" xfId="602" xr:uid="{00000000-0005-0000-0000-0000C8020000}"/>
    <cellStyle name="TOC 2" xfId="603" xr:uid="{00000000-0005-0000-0000-0000C9020000}"/>
    <cellStyle name="Total" xfId="46" builtinId="25" customBuiltin="1"/>
    <cellStyle name="Total 2" xfId="72" xr:uid="{00000000-0005-0000-0000-0000CB020000}"/>
    <cellStyle name="Total 2 2" xfId="150" xr:uid="{00000000-0005-0000-0000-0000CC020000}"/>
    <cellStyle name="Total 2 2 2" xfId="304" xr:uid="{00000000-0005-0000-0000-0000CD020000}"/>
    <cellStyle name="Total 2 2 2 2" xfId="394" xr:uid="{00000000-0005-0000-0000-0000CE020000}"/>
    <cellStyle name="Total 2 2 2 2 2" xfId="165" xr:uid="{00000000-0005-0000-0000-0000CF020000}"/>
    <cellStyle name="Total 2 2 2 3" xfId="627" xr:uid="{00000000-0005-0000-0000-0000D0020000}"/>
    <cellStyle name="Total 2 2 2 3 2" xfId="668" xr:uid="{00000000-0005-0000-0000-0000D1020000}"/>
    <cellStyle name="Total 2 2 2 4" xfId="644" xr:uid="{00000000-0005-0000-0000-0000D2020000}"/>
    <cellStyle name="Total 2 2 2 4 2" xfId="163" xr:uid="{00000000-0005-0000-0000-0000D3020000}"/>
    <cellStyle name="Total 2 2 2 5" xfId="697" xr:uid="{00000000-0005-0000-0000-0000D4020000}"/>
    <cellStyle name="Total 2 2 3" xfId="252" xr:uid="{00000000-0005-0000-0000-0000D5020000}"/>
    <cellStyle name="Total 2 2 3 2" xfId="637" xr:uid="{00000000-0005-0000-0000-0000D6020000}"/>
    <cellStyle name="Total 2 2 3 2 2" xfId="689" xr:uid="{00000000-0005-0000-0000-0000D7020000}"/>
    <cellStyle name="Total 2 2 3 3" xfId="641" xr:uid="{00000000-0005-0000-0000-0000D8020000}"/>
    <cellStyle name="Total 2 2 3 3 2" xfId="685" xr:uid="{00000000-0005-0000-0000-0000D9020000}"/>
    <cellStyle name="Total 2 2 3 4" xfId="657" xr:uid="{00000000-0005-0000-0000-0000DA020000}"/>
    <cellStyle name="Total 3" xfId="250" xr:uid="{00000000-0005-0000-0000-0000DB020000}"/>
    <cellStyle name="Total 3 2" xfId="358" xr:uid="{00000000-0005-0000-0000-0000DC020000}"/>
    <cellStyle name="Total 3 2 2" xfId="654" xr:uid="{00000000-0005-0000-0000-0000DD020000}"/>
    <cellStyle name="Total 3 3" xfId="619" xr:uid="{00000000-0005-0000-0000-0000DE020000}"/>
    <cellStyle name="Total 3 3 2" xfId="684" xr:uid="{00000000-0005-0000-0000-0000DF020000}"/>
    <cellStyle name="Total 3 4" xfId="313" xr:uid="{00000000-0005-0000-0000-0000E0020000}"/>
    <cellStyle name="Total 3 4 2" xfId="670" xr:uid="{00000000-0005-0000-0000-0000E1020000}"/>
    <cellStyle name="Total 3 5" xfId="709" xr:uid="{00000000-0005-0000-0000-0000E2020000}"/>
    <cellStyle name="Total 4" xfId="307" xr:uid="{00000000-0005-0000-0000-0000E3020000}"/>
    <cellStyle name="Total 4 2" xfId="632" xr:uid="{00000000-0005-0000-0000-0000E4020000}"/>
    <cellStyle name="Total 4 2 2" xfId="192" xr:uid="{00000000-0005-0000-0000-0000E5020000}"/>
    <cellStyle name="Total 4 3" xfId="651" xr:uid="{00000000-0005-0000-0000-0000E6020000}"/>
    <cellStyle name="Total 4 3 2" xfId="723" xr:uid="{00000000-0005-0000-0000-0000E7020000}"/>
    <cellStyle name="Total 4 4" xfId="667" xr:uid="{00000000-0005-0000-0000-0000E8020000}"/>
    <cellStyle name="Total Currency" xfId="604" xr:uid="{00000000-0005-0000-0000-0000E9020000}"/>
    <cellStyle name="Total Normal" xfId="605" xr:uid="{00000000-0005-0000-0000-0000EA020000}"/>
    <cellStyle name="TotalCurrency" xfId="606" xr:uid="{00000000-0005-0000-0000-0000EB020000}"/>
    <cellStyle name="totalStyle" xfId="734" xr:uid="{00000000-0005-0000-0000-0000EC020000}"/>
    <cellStyle name="Underline_Double" xfId="607" xr:uid="{00000000-0005-0000-0000-0000ED020000}"/>
    <cellStyle name="Unit" xfId="608" xr:uid="{00000000-0005-0000-0000-0000EE020000}"/>
    <cellStyle name="Vérification" xfId="47" builtinId="23" customBuiltin="1"/>
    <cellStyle name="Vérification 2" xfId="68" xr:uid="{00000000-0005-0000-0000-0000F0020000}"/>
    <cellStyle name="Vérification 2 2" xfId="151" xr:uid="{00000000-0005-0000-0000-0000F1020000}"/>
    <cellStyle name="WhiteCells" xfId="609" xr:uid="{00000000-0005-0000-0000-0000F2020000}"/>
    <cellStyle name="超連結" xfId="610" xr:uid="{00000000-0005-0000-0000-0000F3020000}"/>
  </cellStyles>
  <dxfs count="0"/>
  <tableStyles count="0" defaultTableStyle="TableStyleMedium9" defaultPivotStyle="PivotStyleLight16"/>
  <colors>
    <mruColors>
      <color rgb="FF009FEE"/>
      <color rgb="FF9AC61E"/>
      <color rgb="FFFFFFCC"/>
      <color rgb="FFEAEAEA"/>
      <color rgb="FF383839"/>
      <color rgb="FF7A137F"/>
      <color rgb="FFF07F0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_rels/theme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Thème1">
  <a:themeElements>
    <a:clrScheme name="RETIS-2014">
      <a:dk1>
        <a:srgbClr val="000000"/>
      </a:dk1>
      <a:lt1>
        <a:sysClr val="window" lastClr="FFFFFF"/>
      </a:lt1>
      <a:dk2>
        <a:srgbClr val="383839"/>
      </a:dk2>
      <a:lt2>
        <a:srgbClr val="ECECEC"/>
      </a:lt2>
      <a:accent1>
        <a:srgbClr val="7A137F"/>
      </a:accent1>
      <a:accent2>
        <a:srgbClr val="009FEE"/>
      </a:accent2>
      <a:accent3>
        <a:srgbClr val="9AC61E"/>
      </a:accent3>
      <a:accent4>
        <a:srgbClr val="F07F0A"/>
      </a:accent4>
      <a:accent5>
        <a:srgbClr val="BCBCBB"/>
      </a:accent5>
      <a:accent6>
        <a:srgbClr val="694793"/>
      </a:accent6>
      <a:hlink>
        <a:srgbClr val="009FEE"/>
      </a:hlink>
      <a:folHlink>
        <a:srgbClr val="7A137F"/>
      </a:folHlink>
    </a:clrScheme>
    <a:fontScheme name="RETIS-2014">
      <a:majorFont>
        <a:latin typeface="Century Gothic"/>
        <a:ea typeface=""/>
        <a:cs typeface=""/>
      </a:majorFont>
      <a:minorFont>
        <a:latin typeface="Century Gothic"/>
        <a:ea typeface=""/>
        <a:cs typeface=""/>
      </a:minorFont>
    </a:fontScheme>
    <a:fmtScheme name="Mé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blipFill>
          <a:blip xmlns:r="http://schemas.openxmlformats.org/officeDocument/2006/relationships" r:embed="rId1">
            <a:duotone>
              <a:schemeClr val="phClr">
                <a:shade val="90000"/>
                <a:satMod val="140000"/>
              </a:schemeClr>
              <a:schemeClr val="phClr">
                <a:satMod val="120000"/>
              </a:schemeClr>
            </a:duotone>
          </a:blip>
          <a:tile tx="0" ty="0" sx="100000" sy="100000" flip="none" algn="tl"/>
        </a:blipFill>
        <a:blipFill>
          <a:blip xmlns:r="http://schemas.openxmlformats.org/officeDocument/2006/relationships" r:embed="rId2">
            <a:duotone>
              <a:schemeClr val="phClr">
                <a:shade val="90000"/>
                <a:satMod val="140000"/>
              </a:schemeClr>
              <a:schemeClr val="phClr">
                <a:satMod val="120000"/>
              </a:schemeClr>
            </a:duotone>
          </a:blip>
          <a:tile tx="0" ty="0" sx="100000" sy="100000" flip="none" algn="tl"/>
        </a:blipFill>
      </a:bgFillStyleLst>
    </a:fmtScheme>
  </a:themeElements>
  <a:objectDefaults>
    <a:txDef>
      <a:spPr>
        <a:ln>
          <a:noFill/>
        </a:ln>
      </a:spPr>
      <a:bodyPr vert="horz" lIns="91440" tIns="45720" rIns="91440" bIns="45720" rtlCol="0" anchor="t">
        <a:noAutofit/>
      </a:bodyPr>
      <a:lstStyle>
        <a:defPPr>
          <a:defRPr sz="1800" kern="1200" dirty="0" smtClean="0">
            <a:solidFill>
              <a:schemeClr val="tx1">
                <a:lumMod val="85000"/>
                <a:lumOff val="15000"/>
              </a:schemeClr>
            </a:solidFill>
            <a:effectLst/>
            <a:latin typeface="+mj-lt"/>
            <a:ea typeface="+mn-ea"/>
            <a:cs typeface="+mn-cs"/>
          </a:defRPr>
        </a:defPPr>
      </a:lstStyle>
    </a:txDef>
  </a:objectDefaults>
  <a:extraClrSchemeLst/>
  <a:extLst>
    <a:ext uri="{05A4C25C-085E-4340-85A3-A5531E510DB2}">
      <thm15:themeFamily xmlns:thm15="http://schemas.microsoft.com/office/thememl/2012/main" name="Thème1" id="{425BF7AD-34CE-4C9A-B8CE-FC9FCBB17F07}" vid="{0B94B4EE-0E2E-4092-BC0F-4C0D0EB44B8C}"/>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55A495-940B-4018-BB3A-3039879EA85C}">
  <dimension ref="A1:Q297"/>
  <sheetViews>
    <sheetView tabSelected="1" view="pageBreakPreview" zoomScale="85" zoomScaleNormal="85" zoomScaleSheetLayoutView="85" workbookViewId="0">
      <selection sqref="A1:N1"/>
    </sheetView>
  </sheetViews>
  <sheetFormatPr baseColWidth="10" defaultColWidth="11.42578125" defaultRowHeight="16.5"/>
  <cols>
    <col min="1" max="1" width="16.28515625" style="1" customWidth="1"/>
    <col min="2" max="2" width="23.5703125" style="1" customWidth="1"/>
    <col min="3" max="3" width="19" style="1" hidden="1" customWidth="1"/>
    <col min="4" max="4" width="14.7109375" style="1" hidden="1" customWidth="1"/>
    <col min="5" max="5" width="17" style="1" hidden="1" customWidth="1"/>
    <col min="6" max="6" width="16" style="1" hidden="1" customWidth="1"/>
    <col min="7" max="7" width="25.5703125" style="2" customWidth="1"/>
    <col min="8" max="8" width="26" style="2" bestFit="1" customWidth="1"/>
    <col min="9" max="9" width="15" style="3" customWidth="1"/>
    <col min="10" max="10" width="26.140625" style="3" bestFit="1" customWidth="1"/>
    <col min="11" max="11" width="10.28515625" style="3" customWidth="1"/>
    <col min="12" max="12" width="36.85546875" style="3" customWidth="1"/>
    <col min="13" max="13" width="15.7109375" style="3" customWidth="1"/>
    <col min="14" max="14" width="22" style="2" customWidth="1"/>
    <col min="15" max="15" width="15.7109375" style="42" customWidth="1"/>
    <col min="16" max="16384" width="11.42578125" style="2"/>
  </cols>
  <sheetData>
    <row r="1" spans="1:16" ht="26.25">
      <c r="A1" s="83" t="s">
        <v>570</v>
      </c>
      <c r="B1" s="83"/>
      <c r="C1" s="83"/>
      <c r="D1" s="83"/>
      <c r="E1" s="83"/>
      <c r="F1" s="83"/>
      <c r="G1" s="83"/>
      <c r="H1" s="83"/>
      <c r="I1" s="83"/>
      <c r="J1" s="83"/>
      <c r="K1" s="83"/>
      <c r="L1" s="83"/>
      <c r="M1" s="83"/>
      <c r="N1" s="83"/>
      <c r="O1" s="64"/>
    </row>
    <row r="2" spans="1:16">
      <c r="A2" s="18"/>
      <c r="B2" s="18"/>
      <c r="C2" s="18"/>
      <c r="D2" s="31"/>
      <c r="E2" s="32"/>
      <c r="F2" s="32"/>
      <c r="G2" s="28"/>
      <c r="H2" s="28"/>
      <c r="I2" s="33"/>
      <c r="J2" s="33"/>
      <c r="K2" s="33"/>
      <c r="L2" s="33"/>
      <c r="M2" s="33"/>
      <c r="N2" s="28"/>
      <c r="O2" s="40"/>
    </row>
    <row r="3" spans="1:16" ht="28.5">
      <c r="A3" s="84" t="s">
        <v>564</v>
      </c>
      <c r="B3" s="84"/>
      <c r="C3" s="84"/>
      <c r="D3" s="84"/>
      <c r="E3" s="84"/>
      <c r="F3" s="84"/>
      <c r="G3" s="84"/>
      <c r="H3" s="84"/>
      <c r="I3" s="84"/>
      <c r="J3" s="84"/>
      <c r="K3" s="84"/>
      <c r="L3" s="84"/>
      <c r="M3" s="84"/>
      <c r="N3" s="84"/>
      <c r="O3" s="40"/>
    </row>
    <row r="4" spans="1:16">
      <c r="A4" s="18"/>
      <c r="B4" s="18"/>
      <c r="C4" s="18"/>
      <c r="D4" s="34"/>
      <c r="E4" s="32"/>
      <c r="F4" s="32"/>
      <c r="G4" s="28"/>
      <c r="H4" s="28"/>
      <c r="I4" s="33"/>
      <c r="J4" s="33"/>
      <c r="K4" s="33"/>
      <c r="L4" s="33"/>
      <c r="M4" s="33"/>
      <c r="N4" s="28"/>
      <c r="O4" s="40"/>
    </row>
    <row r="5" spans="1:16" ht="31.5">
      <c r="A5" s="18"/>
      <c r="B5" s="36" t="s">
        <v>344</v>
      </c>
      <c r="C5" s="36"/>
      <c r="D5" s="36"/>
      <c r="E5" s="36"/>
      <c r="F5" s="36"/>
      <c r="G5" s="36"/>
      <c r="H5" s="36"/>
      <c r="I5" s="36"/>
      <c r="J5" s="36"/>
      <c r="K5" s="36"/>
      <c r="L5" s="36"/>
      <c r="M5" s="36"/>
      <c r="N5" s="36"/>
      <c r="O5" s="41"/>
    </row>
    <row r="6" spans="1:16">
      <c r="A6" s="18"/>
      <c r="B6" s="18"/>
      <c r="C6" s="18"/>
      <c r="D6" s="34"/>
      <c r="E6" s="32"/>
      <c r="F6" s="32"/>
      <c r="G6" s="28"/>
      <c r="H6" s="28"/>
      <c r="I6" s="33"/>
      <c r="J6" s="33"/>
      <c r="K6" s="33"/>
      <c r="L6" s="33"/>
      <c r="M6" s="33"/>
      <c r="N6" s="28"/>
      <c r="O6" s="40"/>
    </row>
    <row r="7" spans="1:16">
      <c r="D7" s="4"/>
      <c r="E7" s="4"/>
      <c r="F7" s="4"/>
    </row>
    <row r="8" spans="1:16" ht="45.75">
      <c r="A8" s="8" t="s">
        <v>9</v>
      </c>
      <c r="B8" s="9" t="s">
        <v>329</v>
      </c>
      <c r="C8" s="9" t="s">
        <v>10</v>
      </c>
      <c r="D8" s="9" t="s">
        <v>11</v>
      </c>
      <c r="E8" s="10" t="s">
        <v>330</v>
      </c>
      <c r="F8" s="10" t="s">
        <v>348</v>
      </c>
      <c r="G8" s="11" t="s">
        <v>12</v>
      </c>
      <c r="H8" s="12" t="s">
        <v>13</v>
      </c>
      <c r="I8" s="11" t="s">
        <v>14</v>
      </c>
      <c r="J8" s="11" t="s">
        <v>15</v>
      </c>
      <c r="K8" s="11" t="s">
        <v>16</v>
      </c>
      <c r="L8" s="11" t="s">
        <v>17</v>
      </c>
      <c r="M8" s="80" t="s">
        <v>563</v>
      </c>
      <c r="N8" s="11" t="s">
        <v>18</v>
      </c>
      <c r="O8" s="13" t="s">
        <v>346</v>
      </c>
    </row>
    <row r="9" spans="1:16" s="45" customFormat="1" ht="15" customHeight="1">
      <c r="A9" s="47" t="s">
        <v>565</v>
      </c>
      <c r="B9" s="65" t="s">
        <v>319</v>
      </c>
      <c r="C9" s="14">
        <v>44378</v>
      </c>
      <c r="D9" s="14">
        <v>44742</v>
      </c>
      <c r="E9" s="15" t="s">
        <v>331</v>
      </c>
      <c r="F9" s="14" t="s">
        <v>349</v>
      </c>
      <c r="G9" s="65" t="s">
        <v>319</v>
      </c>
      <c r="H9" s="16" t="s">
        <v>320</v>
      </c>
      <c r="I9" s="16" t="s">
        <v>541</v>
      </c>
      <c r="J9" s="16" t="s">
        <v>321</v>
      </c>
      <c r="K9" s="5" t="s">
        <v>60</v>
      </c>
      <c r="L9" s="16" t="s">
        <v>325</v>
      </c>
      <c r="M9" s="16"/>
      <c r="N9" s="43">
        <v>0</v>
      </c>
      <c r="O9" s="44" t="s">
        <v>353</v>
      </c>
      <c r="P9" s="46"/>
    </row>
    <row r="10" spans="1:16" s="45" customFormat="1" ht="15" customHeight="1">
      <c r="A10" s="47" t="s">
        <v>566</v>
      </c>
      <c r="B10" s="65" t="s">
        <v>322</v>
      </c>
      <c r="C10" s="14">
        <v>44378</v>
      </c>
      <c r="D10" s="14">
        <v>44742</v>
      </c>
      <c r="E10" s="15" t="s">
        <v>331</v>
      </c>
      <c r="F10" s="14" t="s">
        <v>349</v>
      </c>
      <c r="G10" s="65" t="s">
        <v>322</v>
      </c>
      <c r="H10" s="16" t="s">
        <v>323</v>
      </c>
      <c r="I10" s="16"/>
      <c r="J10" s="16"/>
      <c r="K10" s="5" t="s">
        <v>60</v>
      </c>
      <c r="L10" s="5"/>
      <c r="M10" s="5"/>
      <c r="N10" s="43">
        <v>0</v>
      </c>
      <c r="O10" s="44" t="s">
        <v>353</v>
      </c>
    </row>
    <row r="11" spans="1:16" s="45" customFormat="1" ht="15" customHeight="1">
      <c r="A11" s="47" t="s">
        <v>565</v>
      </c>
      <c r="B11" s="65" t="s">
        <v>322</v>
      </c>
      <c r="C11" s="14">
        <v>44378</v>
      </c>
      <c r="D11" s="14">
        <v>44742</v>
      </c>
      <c r="E11" s="15" t="s">
        <v>331</v>
      </c>
      <c r="F11" s="14" t="s">
        <v>349</v>
      </c>
      <c r="G11" s="65" t="s">
        <v>322</v>
      </c>
      <c r="H11" s="16" t="s">
        <v>324</v>
      </c>
      <c r="I11" s="16"/>
      <c r="J11" s="16"/>
      <c r="K11" s="5" t="s">
        <v>60</v>
      </c>
      <c r="L11" s="5"/>
      <c r="M11" s="5"/>
      <c r="N11" s="43">
        <v>0</v>
      </c>
      <c r="O11" s="44" t="s">
        <v>353</v>
      </c>
    </row>
    <row r="12" spans="1:16" s="45" customFormat="1" ht="15" customHeight="1">
      <c r="A12" s="47" t="s">
        <v>565</v>
      </c>
      <c r="B12" s="65" t="s">
        <v>319</v>
      </c>
      <c r="C12" s="14">
        <v>44378</v>
      </c>
      <c r="D12" s="14">
        <v>44742</v>
      </c>
      <c r="E12" s="15" t="s">
        <v>331</v>
      </c>
      <c r="F12" s="14" t="s">
        <v>349</v>
      </c>
      <c r="G12" s="65" t="s">
        <v>319</v>
      </c>
      <c r="H12" s="66" t="s">
        <v>326</v>
      </c>
      <c r="I12" s="16" t="s">
        <v>541</v>
      </c>
      <c r="J12" s="16" t="s">
        <v>321</v>
      </c>
      <c r="K12" s="5" t="s">
        <v>19</v>
      </c>
      <c r="L12" s="16" t="s">
        <v>325</v>
      </c>
      <c r="M12" s="16"/>
      <c r="N12" s="43">
        <v>0</v>
      </c>
      <c r="O12" s="44" t="s">
        <v>353</v>
      </c>
    </row>
    <row r="13" spans="1:16" s="45" customFormat="1" ht="15" customHeight="1">
      <c r="A13" s="47" t="s">
        <v>565</v>
      </c>
      <c r="B13" s="65" t="s">
        <v>322</v>
      </c>
      <c r="C13" s="14">
        <v>44378</v>
      </c>
      <c r="D13" s="14">
        <v>44742</v>
      </c>
      <c r="E13" s="15" t="s">
        <v>331</v>
      </c>
      <c r="F13" s="14" t="s">
        <v>349</v>
      </c>
      <c r="G13" s="65" t="s">
        <v>322</v>
      </c>
      <c r="H13" s="16" t="s">
        <v>327</v>
      </c>
      <c r="I13" s="16"/>
      <c r="J13" s="16"/>
      <c r="K13" s="5" t="s">
        <v>19</v>
      </c>
      <c r="L13" s="5"/>
      <c r="M13" s="5"/>
      <c r="N13" s="43">
        <v>0</v>
      </c>
      <c r="O13" s="44" t="s">
        <v>353</v>
      </c>
    </row>
    <row r="14" spans="1:16" s="45" customFormat="1" ht="15" customHeight="1">
      <c r="A14" s="47" t="s">
        <v>565</v>
      </c>
      <c r="B14" s="65" t="s">
        <v>322</v>
      </c>
      <c r="C14" s="14">
        <v>44378</v>
      </c>
      <c r="D14" s="14">
        <v>44742</v>
      </c>
      <c r="E14" s="15" t="s">
        <v>331</v>
      </c>
      <c r="F14" s="14" t="s">
        <v>349</v>
      </c>
      <c r="G14" s="65" t="s">
        <v>322</v>
      </c>
      <c r="H14" s="16" t="s">
        <v>328</v>
      </c>
      <c r="I14" s="16"/>
      <c r="J14" s="16"/>
      <c r="K14" s="5" t="s">
        <v>19</v>
      </c>
      <c r="L14" s="5"/>
      <c r="M14" s="5"/>
      <c r="N14" s="43">
        <v>0</v>
      </c>
      <c r="O14" s="44" t="s">
        <v>353</v>
      </c>
    </row>
    <row r="15" spans="1:16" s="45" customFormat="1" ht="15" customHeight="1">
      <c r="A15" s="17" t="s">
        <v>567</v>
      </c>
      <c r="B15" s="5" t="s">
        <v>252</v>
      </c>
      <c r="C15" s="14">
        <v>44378</v>
      </c>
      <c r="D15" s="14">
        <v>44742</v>
      </c>
      <c r="E15" s="15" t="s">
        <v>331</v>
      </c>
      <c r="F15" s="67">
        <v>45961</v>
      </c>
      <c r="G15" s="5" t="s">
        <v>252</v>
      </c>
      <c r="H15" s="68" t="s">
        <v>542</v>
      </c>
      <c r="I15" s="5" t="s">
        <v>536</v>
      </c>
      <c r="J15" s="6" t="s">
        <v>122</v>
      </c>
      <c r="K15" s="5" t="s">
        <v>19</v>
      </c>
      <c r="L15" s="5" t="s">
        <v>276</v>
      </c>
      <c r="M15" s="5"/>
      <c r="N15" s="43">
        <v>0</v>
      </c>
      <c r="O15" s="44" t="s">
        <v>353</v>
      </c>
    </row>
    <row r="16" spans="1:16" s="45" customFormat="1" ht="15" customHeight="1">
      <c r="A16" s="17" t="s">
        <v>567</v>
      </c>
      <c r="B16" s="6" t="s">
        <v>71</v>
      </c>
      <c r="C16" s="14">
        <v>44378</v>
      </c>
      <c r="D16" s="14">
        <v>44742</v>
      </c>
      <c r="E16" s="15" t="s">
        <v>331</v>
      </c>
      <c r="F16" s="67">
        <v>45961</v>
      </c>
      <c r="G16" s="6" t="s">
        <v>71</v>
      </c>
      <c r="H16" s="68" t="s">
        <v>543</v>
      </c>
      <c r="I16" s="5"/>
      <c r="J16" s="6"/>
      <c r="K16" s="5" t="s">
        <v>19</v>
      </c>
      <c r="L16" s="6" t="s">
        <v>278</v>
      </c>
      <c r="M16" s="6"/>
      <c r="N16" s="43">
        <v>0</v>
      </c>
      <c r="O16" s="44" t="s">
        <v>353</v>
      </c>
    </row>
    <row r="17" spans="1:15" s="45" customFormat="1" ht="15" customHeight="1">
      <c r="A17" s="17" t="s">
        <v>567</v>
      </c>
      <c r="B17" s="6" t="s">
        <v>71</v>
      </c>
      <c r="C17" s="14">
        <v>44378</v>
      </c>
      <c r="D17" s="14">
        <v>44742</v>
      </c>
      <c r="E17" s="15" t="s">
        <v>331</v>
      </c>
      <c r="F17" s="67">
        <v>45961</v>
      </c>
      <c r="G17" s="6" t="s">
        <v>71</v>
      </c>
      <c r="H17" s="68" t="s">
        <v>544</v>
      </c>
      <c r="I17" s="5"/>
      <c r="J17" s="6"/>
      <c r="K17" s="5" t="s">
        <v>19</v>
      </c>
      <c r="L17" s="6" t="s">
        <v>277</v>
      </c>
      <c r="M17" s="6"/>
      <c r="N17" s="43">
        <v>0</v>
      </c>
      <c r="O17" s="44" t="s">
        <v>353</v>
      </c>
    </row>
    <row r="18" spans="1:15" s="45" customFormat="1" ht="15" customHeight="1">
      <c r="A18" s="17" t="s">
        <v>567</v>
      </c>
      <c r="B18" s="6" t="s">
        <v>66</v>
      </c>
      <c r="C18" s="14">
        <v>44378</v>
      </c>
      <c r="D18" s="14">
        <v>44742</v>
      </c>
      <c r="E18" s="15" t="s">
        <v>331</v>
      </c>
      <c r="F18" s="67">
        <v>45961</v>
      </c>
      <c r="G18" s="6" t="s">
        <v>66</v>
      </c>
      <c r="H18" s="69" t="s">
        <v>121</v>
      </c>
      <c r="I18" s="5" t="s">
        <v>536</v>
      </c>
      <c r="J18" s="6" t="s">
        <v>122</v>
      </c>
      <c r="K18" s="5" t="s">
        <v>20</v>
      </c>
      <c r="L18" s="63" t="s">
        <v>533</v>
      </c>
      <c r="M18" s="63"/>
      <c r="N18" s="43">
        <v>0</v>
      </c>
      <c r="O18" s="44" t="s">
        <v>353</v>
      </c>
    </row>
    <row r="19" spans="1:15" s="45" customFormat="1" ht="15" customHeight="1">
      <c r="A19" s="17" t="s">
        <v>567</v>
      </c>
      <c r="B19" s="6" t="s">
        <v>123</v>
      </c>
      <c r="C19" s="14">
        <v>44378</v>
      </c>
      <c r="D19" s="14">
        <v>44742</v>
      </c>
      <c r="E19" s="15" t="s">
        <v>331</v>
      </c>
      <c r="F19" s="67">
        <v>45961</v>
      </c>
      <c r="G19" s="6" t="s">
        <v>123</v>
      </c>
      <c r="H19" s="5" t="s">
        <v>124</v>
      </c>
      <c r="I19" s="5"/>
      <c r="J19" s="6"/>
      <c r="K19" s="5" t="s">
        <v>20</v>
      </c>
      <c r="L19" s="63" t="s">
        <v>534</v>
      </c>
      <c r="M19" s="63"/>
      <c r="N19" s="43">
        <v>0</v>
      </c>
      <c r="O19" s="44" t="s">
        <v>353</v>
      </c>
    </row>
    <row r="20" spans="1:15" s="45" customFormat="1" ht="15" customHeight="1">
      <c r="A20" s="17" t="s">
        <v>567</v>
      </c>
      <c r="B20" s="6" t="s">
        <v>123</v>
      </c>
      <c r="C20" s="14">
        <v>44378</v>
      </c>
      <c r="D20" s="14">
        <v>44742</v>
      </c>
      <c r="E20" s="15" t="s">
        <v>331</v>
      </c>
      <c r="F20" s="67">
        <v>45961</v>
      </c>
      <c r="G20" s="6" t="s">
        <v>123</v>
      </c>
      <c r="H20" s="6" t="s">
        <v>125</v>
      </c>
      <c r="I20" s="5"/>
      <c r="J20" s="6"/>
      <c r="K20" s="5" t="s">
        <v>20</v>
      </c>
      <c r="L20" s="63" t="s">
        <v>535</v>
      </c>
      <c r="M20" s="63"/>
      <c r="N20" s="43">
        <v>0</v>
      </c>
      <c r="O20" s="44" t="s">
        <v>353</v>
      </c>
    </row>
    <row r="21" spans="1:15" s="45" customFormat="1" ht="15" customHeight="1">
      <c r="A21" s="17" t="s">
        <v>243</v>
      </c>
      <c r="B21" s="47" t="s">
        <v>347</v>
      </c>
      <c r="C21" s="14">
        <v>44378</v>
      </c>
      <c r="D21" s="14">
        <v>44742</v>
      </c>
      <c r="E21" s="14">
        <v>43131</v>
      </c>
      <c r="F21" s="14" t="s">
        <v>349</v>
      </c>
      <c r="G21" s="5" t="s">
        <v>4</v>
      </c>
      <c r="H21" s="6" t="s">
        <v>25</v>
      </c>
      <c r="I21" s="5" t="s">
        <v>21</v>
      </c>
      <c r="J21" s="5" t="s">
        <v>22</v>
      </c>
      <c r="K21" s="5" t="s">
        <v>20</v>
      </c>
      <c r="L21" s="5" t="s">
        <v>26</v>
      </c>
      <c r="M21" s="5"/>
      <c r="N21" s="43">
        <v>0</v>
      </c>
      <c r="O21" s="44" t="s">
        <v>352</v>
      </c>
    </row>
    <row r="22" spans="1:15" s="45" customFormat="1" ht="15" customHeight="1">
      <c r="A22" s="17" t="s">
        <v>243</v>
      </c>
      <c r="B22" s="47" t="s">
        <v>347</v>
      </c>
      <c r="C22" s="14">
        <v>44378</v>
      </c>
      <c r="D22" s="14">
        <v>44742</v>
      </c>
      <c r="E22" s="14">
        <v>43131</v>
      </c>
      <c r="F22" s="14" t="s">
        <v>349</v>
      </c>
      <c r="G22" s="6" t="s">
        <v>6</v>
      </c>
      <c r="H22" s="69" t="s">
        <v>27</v>
      </c>
      <c r="I22" s="5"/>
      <c r="J22" s="5"/>
      <c r="K22" s="5" t="s">
        <v>20</v>
      </c>
      <c r="L22" s="5" t="s">
        <v>28</v>
      </c>
      <c r="M22" s="5"/>
      <c r="N22" s="43">
        <v>0</v>
      </c>
      <c r="O22" s="44" t="s">
        <v>352</v>
      </c>
    </row>
    <row r="23" spans="1:15" s="45" customFormat="1" ht="15" customHeight="1">
      <c r="A23" s="17" t="s">
        <v>243</v>
      </c>
      <c r="B23" s="47" t="s">
        <v>347</v>
      </c>
      <c r="C23" s="14">
        <v>44378</v>
      </c>
      <c r="D23" s="14">
        <v>44742</v>
      </c>
      <c r="E23" s="14">
        <v>43131</v>
      </c>
      <c r="F23" s="14" t="s">
        <v>349</v>
      </c>
      <c r="G23" s="6" t="s">
        <v>6</v>
      </c>
      <c r="H23" s="69" t="s">
        <v>29</v>
      </c>
      <c r="I23" s="5"/>
      <c r="J23" s="5"/>
      <c r="K23" s="5" t="s">
        <v>20</v>
      </c>
      <c r="L23" s="5" t="s">
        <v>30</v>
      </c>
      <c r="M23" s="5"/>
      <c r="N23" s="43">
        <v>0</v>
      </c>
      <c r="O23" s="44" t="s">
        <v>352</v>
      </c>
    </row>
    <row r="24" spans="1:15" s="45" customFormat="1" ht="15" customHeight="1">
      <c r="A24" s="17" t="s">
        <v>567</v>
      </c>
      <c r="B24" s="5" t="s">
        <v>31</v>
      </c>
      <c r="C24" s="14">
        <v>44378</v>
      </c>
      <c r="D24" s="14">
        <v>44742</v>
      </c>
      <c r="E24" s="15" t="s">
        <v>331</v>
      </c>
      <c r="F24" s="15">
        <v>46326</v>
      </c>
      <c r="G24" s="5" t="s">
        <v>31</v>
      </c>
      <c r="H24" s="63" t="s">
        <v>32</v>
      </c>
      <c r="I24" s="5" t="s">
        <v>33</v>
      </c>
      <c r="J24" s="5" t="s">
        <v>34</v>
      </c>
      <c r="K24" s="5" t="s">
        <v>20</v>
      </c>
      <c r="L24" s="5" t="s">
        <v>35</v>
      </c>
      <c r="M24" s="5"/>
      <c r="N24" s="43">
        <v>0</v>
      </c>
      <c r="O24" s="44" t="s">
        <v>353</v>
      </c>
    </row>
    <row r="25" spans="1:15" s="45" customFormat="1" ht="15" customHeight="1">
      <c r="A25" s="17" t="s">
        <v>567</v>
      </c>
      <c r="B25" s="5" t="s">
        <v>7</v>
      </c>
      <c r="C25" s="14">
        <v>44378</v>
      </c>
      <c r="D25" s="14">
        <v>44742</v>
      </c>
      <c r="E25" s="15" t="s">
        <v>331</v>
      </c>
      <c r="F25" s="15">
        <v>46326</v>
      </c>
      <c r="G25" s="5" t="s">
        <v>7</v>
      </c>
      <c r="H25" s="61" t="s">
        <v>36</v>
      </c>
      <c r="I25" s="5"/>
      <c r="J25" s="5"/>
      <c r="K25" s="5" t="s">
        <v>20</v>
      </c>
      <c r="L25" s="5" t="s">
        <v>37</v>
      </c>
      <c r="M25" s="5"/>
      <c r="N25" s="43">
        <v>0</v>
      </c>
      <c r="O25" s="44" t="s">
        <v>353</v>
      </c>
    </row>
    <row r="26" spans="1:15" s="45" customFormat="1" ht="15" customHeight="1">
      <c r="A26" s="17" t="s">
        <v>567</v>
      </c>
      <c r="B26" s="5" t="s">
        <v>7</v>
      </c>
      <c r="C26" s="14">
        <v>44378</v>
      </c>
      <c r="D26" s="14">
        <v>44742</v>
      </c>
      <c r="E26" s="15" t="s">
        <v>331</v>
      </c>
      <c r="F26" s="15">
        <v>46326</v>
      </c>
      <c r="G26" s="5" t="s">
        <v>7</v>
      </c>
      <c r="H26" s="61" t="s">
        <v>38</v>
      </c>
      <c r="I26" s="5"/>
      <c r="J26" s="5"/>
      <c r="K26" s="5" t="s">
        <v>20</v>
      </c>
      <c r="L26" s="5" t="s">
        <v>39</v>
      </c>
      <c r="M26" s="5"/>
      <c r="N26" s="43">
        <v>0</v>
      </c>
      <c r="O26" s="44" t="s">
        <v>353</v>
      </c>
    </row>
    <row r="27" spans="1:15" s="45" customFormat="1" ht="15" customHeight="1">
      <c r="A27" s="17" t="s">
        <v>567</v>
      </c>
      <c r="B27" s="5" t="s">
        <v>31</v>
      </c>
      <c r="C27" s="14">
        <v>44378</v>
      </c>
      <c r="D27" s="14">
        <v>44742</v>
      </c>
      <c r="E27" s="15" t="s">
        <v>331</v>
      </c>
      <c r="F27" s="15">
        <v>46326</v>
      </c>
      <c r="G27" s="5" t="s">
        <v>31</v>
      </c>
      <c r="H27" s="63" t="s">
        <v>537</v>
      </c>
      <c r="I27" s="5" t="s">
        <v>539</v>
      </c>
      <c r="J27" s="5" t="s">
        <v>34</v>
      </c>
      <c r="K27" s="5" t="s">
        <v>40</v>
      </c>
      <c r="L27" s="5" t="s">
        <v>41</v>
      </c>
      <c r="M27" s="5"/>
      <c r="N27" s="43">
        <v>0</v>
      </c>
      <c r="O27" s="44" t="s">
        <v>353</v>
      </c>
    </row>
    <row r="28" spans="1:15" s="45" customFormat="1" ht="15" customHeight="1">
      <c r="A28" s="17" t="s">
        <v>567</v>
      </c>
      <c r="B28" s="6" t="s">
        <v>7</v>
      </c>
      <c r="C28" s="14">
        <v>44378</v>
      </c>
      <c r="D28" s="14">
        <v>44742</v>
      </c>
      <c r="E28" s="15" t="s">
        <v>331</v>
      </c>
      <c r="F28" s="15">
        <v>46326</v>
      </c>
      <c r="G28" s="6" t="s">
        <v>7</v>
      </c>
      <c r="H28" s="63" t="s">
        <v>538</v>
      </c>
      <c r="I28" s="5"/>
      <c r="J28" s="5"/>
      <c r="K28" s="5" t="s">
        <v>40</v>
      </c>
      <c r="L28" s="6" t="s">
        <v>42</v>
      </c>
      <c r="M28" s="6"/>
      <c r="N28" s="43">
        <v>0</v>
      </c>
      <c r="O28" s="44" t="s">
        <v>353</v>
      </c>
    </row>
    <row r="29" spans="1:15" s="45" customFormat="1" ht="15" customHeight="1">
      <c r="A29" s="17" t="s">
        <v>567</v>
      </c>
      <c r="B29" s="6" t="s">
        <v>7</v>
      </c>
      <c r="C29" s="14">
        <v>44378</v>
      </c>
      <c r="D29" s="14">
        <v>44742</v>
      </c>
      <c r="E29" s="15" t="s">
        <v>331</v>
      </c>
      <c r="F29" s="15">
        <v>46326</v>
      </c>
      <c r="G29" s="6" t="s">
        <v>7</v>
      </c>
      <c r="H29" s="63" t="s">
        <v>43</v>
      </c>
      <c r="I29" s="5"/>
      <c r="J29" s="5"/>
      <c r="K29" s="5" t="s">
        <v>40</v>
      </c>
      <c r="L29" s="6" t="s">
        <v>44</v>
      </c>
      <c r="M29" s="6"/>
      <c r="N29" s="43">
        <v>0</v>
      </c>
      <c r="O29" s="44" t="s">
        <v>353</v>
      </c>
    </row>
    <row r="30" spans="1:15" s="45" customFormat="1" ht="15" customHeight="1">
      <c r="A30" s="17" t="s">
        <v>243</v>
      </c>
      <c r="B30" s="47" t="s">
        <v>347</v>
      </c>
      <c r="C30" s="14">
        <v>44378</v>
      </c>
      <c r="D30" s="14">
        <v>44742</v>
      </c>
      <c r="E30" s="14">
        <v>44165</v>
      </c>
      <c r="F30" s="14" t="s">
        <v>349</v>
      </c>
      <c r="G30" s="5" t="s">
        <v>45</v>
      </c>
      <c r="H30" s="6" t="s">
        <v>217</v>
      </c>
      <c r="I30" s="5" t="s">
        <v>21</v>
      </c>
      <c r="J30" s="5" t="s">
        <v>46</v>
      </c>
      <c r="K30" s="5" t="s">
        <v>20</v>
      </c>
      <c r="L30" s="5" t="s">
        <v>333</v>
      </c>
      <c r="M30" s="5"/>
      <c r="N30" s="43">
        <v>0</v>
      </c>
      <c r="O30" s="44" t="s">
        <v>352</v>
      </c>
    </row>
    <row r="31" spans="1:15" s="45" customFormat="1" ht="15" customHeight="1">
      <c r="A31" s="17" t="s">
        <v>567</v>
      </c>
      <c r="B31" s="17" t="str">
        <f t="shared" ref="B31:B37" si="0">G31</f>
        <v>C9200-48P</v>
      </c>
      <c r="C31" s="39"/>
      <c r="D31" s="14"/>
      <c r="E31" s="15"/>
      <c r="F31" s="15"/>
      <c r="G31" s="16" t="s">
        <v>396</v>
      </c>
      <c r="H31" s="58" t="s">
        <v>389</v>
      </c>
      <c r="I31" s="16"/>
      <c r="J31" s="7"/>
      <c r="K31" s="5" t="s">
        <v>49</v>
      </c>
      <c r="L31" s="16" t="s">
        <v>399</v>
      </c>
      <c r="M31" s="16"/>
      <c r="N31" s="43">
        <v>0</v>
      </c>
      <c r="O31" s="44" t="s">
        <v>353</v>
      </c>
    </row>
    <row r="32" spans="1:15" s="45" customFormat="1" ht="15" customHeight="1">
      <c r="A32" s="17" t="s">
        <v>567</v>
      </c>
      <c r="B32" s="17" t="str">
        <f t="shared" si="0"/>
        <v>PWR-C6-1KWAC</v>
      </c>
      <c r="C32" s="39"/>
      <c r="D32" s="14"/>
      <c r="E32" s="15"/>
      <c r="F32" s="15"/>
      <c r="G32" s="60" t="s">
        <v>395</v>
      </c>
      <c r="H32" s="70" t="s">
        <v>390</v>
      </c>
      <c r="I32" s="16"/>
      <c r="J32" s="7"/>
      <c r="K32" s="5" t="s">
        <v>49</v>
      </c>
      <c r="L32" s="16"/>
      <c r="M32" s="16"/>
      <c r="N32" s="43">
        <v>0</v>
      </c>
      <c r="O32" s="44" t="s">
        <v>353</v>
      </c>
    </row>
    <row r="33" spans="1:15" s="45" customFormat="1" ht="15" customHeight="1">
      <c r="A33" s="17" t="s">
        <v>567</v>
      </c>
      <c r="B33" s="17" t="str">
        <f t="shared" si="0"/>
        <v>C9200-48P</v>
      </c>
      <c r="C33" s="39"/>
      <c r="D33" s="14"/>
      <c r="E33" s="15"/>
      <c r="F33" s="15"/>
      <c r="G33" s="16" t="s">
        <v>396</v>
      </c>
      <c r="H33" s="58" t="s">
        <v>391</v>
      </c>
      <c r="I33" s="16"/>
      <c r="J33" s="7"/>
      <c r="K33" s="5" t="s">
        <v>49</v>
      </c>
      <c r="L33" s="16" t="s">
        <v>400</v>
      </c>
      <c r="M33" s="16"/>
      <c r="N33" s="43">
        <v>0</v>
      </c>
      <c r="O33" s="44" t="s">
        <v>353</v>
      </c>
    </row>
    <row r="34" spans="1:15" s="45" customFormat="1" ht="15" customHeight="1">
      <c r="A34" s="17" t="s">
        <v>567</v>
      </c>
      <c r="B34" s="17" t="str">
        <f t="shared" si="0"/>
        <v>PWR-C6-1KWAC</v>
      </c>
      <c r="C34" s="39"/>
      <c r="D34" s="14"/>
      <c r="E34" s="15"/>
      <c r="F34" s="15"/>
      <c r="G34" s="60" t="s">
        <v>395</v>
      </c>
      <c r="H34" s="60" t="s">
        <v>392</v>
      </c>
      <c r="I34" s="16"/>
      <c r="J34" s="7"/>
      <c r="K34" s="5" t="s">
        <v>49</v>
      </c>
      <c r="L34" s="16"/>
      <c r="M34" s="16"/>
      <c r="N34" s="43">
        <v>0</v>
      </c>
      <c r="O34" s="44" t="s">
        <v>353</v>
      </c>
    </row>
    <row r="35" spans="1:15" s="45" customFormat="1" ht="15" customHeight="1">
      <c r="A35" s="17" t="s">
        <v>567</v>
      </c>
      <c r="B35" s="17" t="str">
        <f t="shared" si="0"/>
        <v>C9200-48T</v>
      </c>
      <c r="C35" s="39"/>
      <c r="D35" s="14"/>
      <c r="E35" s="15"/>
      <c r="F35" s="15"/>
      <c r="G35" s="58" t="s">
        <v>397</v>
      </c>
      <c r="H35" s="58" t="s">
        <v>393</v>
      </c>
      <c r="I35" s="16"/>
      <c r="J35" s="7"/>
      <c r="K35" s="5" t="s">
        <v>49</v>
      </c>
      <c r="L35" s="16" t="s">
        <v>401</v>
      </c>
      <c r="M35" s="16"/>
      <c r="N35" s="43">
        <v>0</v>
      </c>
      <c r="O35" s="44" t="s">
        <v>353</v>
      </c>
    </row>
    <row r="36" spans="1:15" s="45" customFormat="1" ht="15" customHeight="1">
      <c r="A36" s="17" t="s">
        <v>567</v>
      </c>
      <c r="B36" s="17" t="str">
        <f t="shared" si="0"/>
        <v>PWR-C6-125WAC</v>
      </c>
      <c r="C36" s="39"/>
      <c r="D36" s="14"/>
      <c r="E36" s="15"/>
      <c r="F36" s="15"/>
      <c r="G36" s="71" t="s">
        <v>398</v>
      </c>
      <c r="H36" s="60" t="s">
        <v>394</v>
      </c>
      <c r="I36" s="16"/>
      <c r="J36" s="7"/>
      <c r="K36" s="5" t="s">
        <v>49</v>
      </c>
      <c r="L36" s="16"/>
      <c r="M36" s="16"/>
      <c r="N36" s="43">
        <v>0</v>
      </c>
      <c r="O36" s="44" t="s">
        <v>353</v>
      </c>
    </row>
    <row r="37" spans="1:15" s="45" customFormat="1" ht="15" customHeight="1">
      <c r="A37" s="17" t="s">
        <v>567</v>
      </c>
      <c r="B37" s="17" t="str">
        <f t="shared" si="0"/>
        <v>C9200-DNA-E-48</v>
      </c>
      <c r="C37" s="39"/>
      <c r="D37" s="14"/>
      <c r="E37" s="15"/>
      <c r="F37" s="15"/>
      <c r="G37" s="16" t="s">
        <v>371</v>
      </c>
      <c r="H37" s="60"/>
      <c r="I37" s="16"/>
      <c r="J37" s="7"/>
      <c r="K37" s="5" t="s">
        <v>49</v>
      </c>
      <c r="L37" s="16"/>
      <c r="M37" s="16"/>
      <c r="N37" s="43">
        <v>0</v>
      </c>
      <c r="O37" s="44" t="s">
        <v>353</v>
      </c>
    </row>
    <row r="38" spans="1:15" s="45" customFormat="1" ht="15" customHeight="1">
      <c r="A38" s="17" t="s">
        <v>567</v>
      </c>
      <c r="B38" s="17" t="str">
        <f>G38</f>
        <v>C9200-48P</v>
      </c>
      <c r="C38" s="39"/>
      <c r="D38" s="14"/>
      <c r="E38" s="15"/>
      <c r="F38" s="15"/>
      <c r="G38" s="16" t="s">
        <v>396</v>
      </c>
      <c r="H38" s="63" t="s">
        <v>402</v>
      </c>
      <c r="I38" s="16"/>
      <c r="J38" s="7"/>
      <c r="K38" s="5" t="s">
        <v>56</v>
      </c>
      <c r="L38" s="16" t="s">
        <v>403</v>
      </c>
      <c r="M38" s="16"/>
      <c r="N38" s="43">
        <v>0</v>
      </c>
      <c r="O38" s="44" t="s">
        <v>353</v>
      </c>
    </row>
    <row r="39" spans="1:15" s="45" customFormat="1" ht="15" customHeight="1">
      <c r="A39" s="17" t="s">
        <v>567</v>
      </c>
      <c r="B39" s="17" t="str">
        <f>G39</f>
        <v>PWR-C6-1KWAC</v>
      </c>
      <c r="C39" s="39"/>
      <c r="D39" s="14"/>
      <c r="E39" s="15"/>
      <c r="F39" s="15"/>
      <c r="G39" s="60" t="s">
        <v>395</v>
      </c>
      <c r="H39" s="61" t="s">
        <v>540</v>
      </c>
      <c r="I39" s="16"/>
      <c r="J39" s="7"/>
      <c r="K39" s="5" t="s">
        <v>56</v>
      </c>
      <c r="L39" s="16"/>
      <c r="M39" s="16"/>
      <c r="N39" s="43">
        <v>0</v>
      </c>
      <c r="O39" s="44" t="s">
        <v>353</v>
      </c>
    </row>
    <row r="40" spans="1:15" s="45" customFormat="1" ht="15" customHeight="1">
      <c r="A40" s="17" t="s">
        <v>567</v>
      </c>
      <c r="B40" s="17" t="str">
        <f>G40</f>
        <v>C9200-DNA-E-48</v>
      </c>
      <c r="C40" s="39"/>
      <c r="D40" s="14"/>
      <c r="E40" s="15"/>
      <c r="F40" s="15"/>
      <c r="G40" s="16" t="s">
        <v>371</v>
      </c>
      <c r="H40" s="60"/>
      <c r="I40" s="16"/>
      <c r="J40" s="7"/>
      <c r="K40" s="5" t="s">
        <v>56</v>
      </c>
      <c r="L40" s="16"/>
      <c r="M40" s="16"/>
      <c r="N40" s="43">
        <v>0</v>
      </c>
      <c r="O40" s="44" t="s">
        <v>353</v>
      </c>
    </row>
    <row r="41" spans="1:15" s="45" customFormat="1" ht="15" customHeight="1">
      <c r="A41" s="17" t="s">
        <v>243</v>
      </c>
      <c r="B41" s="47" t="s">
        <v>347</v>
      </c>
      <c r="C41" s="14">
        <v>44378</v>
      </c>
      <c r="D41" s="14">
        <v>44742</v>
      </c>
      <c r="E41" s="14">
        <v>44165</v>
      </c>
      <c r="F41" s="14" t="s">
        <v>349</v>
      </c>
      <c r="G41" s="5" t="s">
        <v>50</v>
      </c>
      <c r="H41" s="5" t="s">
        <v>55</v>
      </c>
      <c r="I41" s="5" t="s">
        <v>21</v>
      </c>
      <c r="J41" s="5" t="s">
        <v>46</v>
      </c>
      <c r="K41" s="5" t="s">
        <v>56</v>
      </c>
      <c r="L41" s="5" t="s">
        <v>57</v>
      </c>
      <c r="M41" s="5"/>
      <c r="N41" s="43">
        <v>0</v>
      </c>
      <c r="O41" s="44" t="s">
        <v>352</v>
      </c>
    </row>
    <row r="42" spans="1:15" s="45" customFormat="1" ht="15" customHeight="1">
      <c r="A42" s="17" t="s">
        <v>567</v>
      </c>
      <c r="B42" s="16" t="s">
        <v>3</v>
      </c>
      <c r="C42" s="14">
        <v>44378</v>
      </c>
      <c r="D42" s="14">
        <v>44742</v>
      </c>
      <c r="E42" s="15" t="s">
        <v>331</v>
      </c>
      <c r="F42" s="15" t="s">
        <v>349</v>
      </c>
      <c r="G42" s="16" t="s">
        <v>3</v>
      </c>
      <c r="H42" s="16" t="s">
        <v>259</v>
      </c>
      <c r="I42" s="16" t="s">
        <v>260</v>
      </c>
      <c r="J42" s="6" t="s">
        <v>46</v>
      </c>
      <c r="K42" s="5" t="s">
        <v>59</v>
      </c>
      <c r="L42" s="16" t="s">
        <v>257</v>
      </c>
      <c r="M42" s="16"/>
      <c r="N42" s="43">
        <v>0</v>
      </c>
      <c r="O42" s="44" t="s">
        <v>352</v>
      </c>
    </row>
    <row r="43" spans="1:15" s="45" customFormat="1" ht="15" customHeight="1">
      <c r="A43" s="17" t="s">
        <v>567</v>
      </c>
      <c r="B43" s="16" t="s">
        <v>258</v>
      </c>
      <c r="C43" s="14">
        <v>44378</v>
      </c>
      <c r="D43" s="14">
        <v>44742</v>
      </c>
      <c r="E43" s="15" t="s">
        <v>331</v>
      </c>
      <c r="F43" s="15" t="s">
        <v>349</v>
      </c>
      <c r="G43" s="16" t="s">
        <v>258</v>
      </c>
      <c r="H43" s="16" t="s">
        <v>256</v>
      </c>
      <c r="I43" s="16" t="s">
        <v>260</v>
      </c>
      <c r="J43" s="6" t="s">
        <v>46</v>
      </c>
      <c r="K43" s="5" t="s">
        <v>59</v>
      </c>
      <c r="L43" s="16" t="s">
        <v>257</v>
      </c>
      <c r="M43" s="16"/>
      <c r="N43" s="43">
        <v>0</v>
      </c>
      <c r="O43" s="44" t="s">
        <v>352</v>
      </c>
    </row>
    <row r="44" spans="1:15" s="45" customFormat="1" ht="15" customHeight="1">
      <c r="A44" s="17" t="s">
        <v>567</v>
      </c>
      <c r="B44" s="17" t="str">
        <f t="shared" ref="B44:B62" si="1">G44</f>
        <v>C9200-48T</v>
      </c>
      <c r="C44" s="39"/>
      <c r="D44" s="14"/>
      <c r="E44" s="15"/>
      <c r="F44" s="15"/>
      <c r="G44" s="60" t="s">
        <v>397</v>
      </c>
      <c r="H44" s="72" t="s">
        <v>404</v>
      </c>
      <c r="I44" s="16"/>
      <c r="J44" s="7"/>
      <c r="K44" s="5" t="s">
        <v>60</v>
      </c>
      <c r="L44" s="16" t="s">
        <v>410</v>
      </c>
      <c r="M44" s="16"/>
      <c r="N44" s="43">
        <v>0</v>
      </c>
      <c r="O44" s="44" t="s">
        <v>353</v>
      </c>
    </row>
    <row r="45" spans="1:15" s="45" customFormat="1" ht="15" customHeight="1">
      <c r="A45" s="17" t="s">
        <v>567</v>
      </c>
      <c r="B45" s="17" t="str">
        <f t="shared" si="1"/>
        <v>PWR-C6-125WAC</v>
      </c>
      <c r="C45" s="39"/>
      <c r="D45" s="14"/>
      <c r="E45" s="15"/>
      <c r="F45" s="15"/>
      <c r="G45" s="71" t="s">
        <v>398</v>
      </c>
      <c r="H45" s="73" t="s">
        <v>405</v>
      </c>
      <c r="I45" s="16"/>
      <c r="J45" s="7"/>
      <c r="K45" s="5" t="s">
        <v>60</v>
      </c>
      <c r="L45" s="16"/>
      <c r="M45" s="16"/>
      <c r="N45" s="43">
        <v>0</v>
      </c>
      <c r="O45" s="44" t="s">
        <v>353</v>
      </c>
    </row>
    <row r="46" spans="1:15" s="45" customFormat="1" ht="15" customHeight="1">
      <c r="A46" s="17" t="s">
        <v>567</v>
      </c>
      <c r="B46" s="17" t="str">
        <f t="shared" si="1"/>
        <v>C9200-48T</v>
      </c>
      <c r="C46" s="39"/>
      <c r="D46" s="14"/>
      <c r="E46" s="15"/>
      <c r="F46" s="15"/>
      <c r="G46" s="60" t="s">
        <v>397</v>
      </c>
      <c r="H46" s="72" t="s">
        <v>406</v>
      </c>
      <c r="I46" s="16"/>
      <c r="J46" s="7"/>
      <c r="K46" s="5" t="s">
        <v>60</v>
      </c>
      <c r="L46" s="16" t="s">
        <v>411</v>
      </c>
      <c r="M46" s="16"/>
      <c r="N46" s="43">
        <v>0</v>
      </c>
      <c r="O46" s="44" t="s">
        <v>353</v>
      </c>
    </row>
    <row r="47" spans="1:15" s="45" customFormat="1" ht="15" customHeight="1">
      <c r="A47" s="17" t="s">
        <v>567</v>
      </c>
      <c r="B47" s="17" t="str">
        <f t="shared" si="1"/>
        <v>PWR-C6-125WAC</v>
      </c>
      <c r="C47" s="39"/>
      <c r="D47" s="14"/>
      <c r="E47" s="15"/>
      <c r="F47" s="15"/>
      <c r="G47" s="71" t="s">
        <v>398</v>
      </c>
      <c r="H47" s="73" t="s">
        <v>407</v>
      </c>
      <c r="I47" s="16"/>
      <c r="J47" s="7"/>
      <c r="K47" s="5" t="s">
        <v>60</v>
      </c>
      <c r="L47" s="16"/>
      <c r="M47" s="16"/>
      <c r="N47" s="43">
        <v>0</v>
      </c>
      <c r="O47" s="44" t="s">
        <v>353</v>
      </c>
    </row>
    <row r="48" spans="1:15" s="45" customFormat="1" ht="15" customHeight="1">
      <c r="A48" s="17" t="s">
        <v>567</v>
      </c>
      <c r="B48" s="17" t="str">
        <f t="shared" si="1"/>
        <v>C9200-48T</v>
      </c>
      <c r="C48" s="39"/>
      <c r="D48" s="14"/>
      <c r="E48" s="15"/>
      <c r="F48" s="15"/>
      <c r="G48" s="60" t="s">
        <v>397</v>
      </c>
      <c r="H48" s="72" t="s">
        <v>408</v>
      </c>
      <c r="I48" s="16"/>
      <c r="J48" s="7"/>
      <c r="K48" s="5" t="s">
        <v>60</v>
      </c>
      <c r="L48" s="16" t="s">
        <v>412</v>
      </c>
      <c r="M48" s="16"/>
      <c r="N48" s="43">
        <v>0</v>
      </c>
      <c r="O48" s="44" t="s">
        <v>353</v>
      </c>
    </row>
    <row r="49" spans="1:15" s="45" customFormat="1" ht="15" customHeight="1">
      <c r="A49" s="17" t="s">
        <v>567</v>
      </c>
      <c r="B49" s="17" t="str">
        <f t="shared" si="1"/>
        <v>PWR-C6-125WAC</v>
      </c>
      <c r="C49" s="39"/>
      <c r="D49" s="14"/>
      <c r="E49" s="15"/>
      <c r="F49" s="15"/>
      <c r="G49" s="71" t="s">
        <v>398</v>
      </c>
      <c r="H49" s="73" t="s">
        <v>409</v>
      </c>
      <c r="I49" s="16"/>
      <c r="J49" s="7"/>
      <c r="K49" s="5" t="s">
        <v>60</v>
      </c>
      <c r="L49" s="16"/>
      <c r="M49" s="16"/>
      <c r="N49" s="43">
        <v>0</v>
      </c>
      <c r="O49" s="44" t="s">
        <v>353</v>
      </c>
    </row>
    <row r="50" spans="1:15" s="45" customFormat="1" ht="15" customHeight="1">
      <c r="A50" s="17" t="s">
        <v>567</v>
      </c>
      <c r="B50" s="17" t="str">
        <f t="shared" si="1"/>
        <v>C9200-48T</v>
      </c>
      <c r="C50" s="39"/>
      <c r="D50" s="14"/>
      <c r="E50" s="15"/>
      <c r="F50" s="15"/>
      <c r="G50" s="60" t="s">
        <v>397</v>
      </c>
      <c r="H50" s="72" t="s">
        <v>414</v>
      </c>
      <c r="I50" s="16"/>
      <c r="J50" s="7"/>
      <c r="K50" s="5" t="s">
        <v>60</v>
      </c>
      <c r="L50" s="16" t="s">
        <v>413</v>
      </c>
      <c r="M50" s="16"/>
      <c r="N50" s="43">
        <v>0</v>
      </c>
      <c r="O50" s="44" t="s">
        <v>353</v>
      </c>
    </row>
    <row r="51" spans="1:15" s="45" customFormat="1" ht="15" customHeight="1">
      <c r="A51" s="17" t="s">
        <v>567</v>
      </c>
      <c r="B51" s="17" t="str">
        <f t="shared" si="1"/>
        <v>PWR-C6-125WAC</v>
      </c>
      <c r="C51" s="39"/>
      <c r="D51" s="14"/>
      <c r="E51" s="15"/>
      <c r="F51" s="15"/>
      <c r="G51" s="71" t="s">
        <v>398</v>
      </c>
      <c r="H51" s="73" t="s">
        <v>409</v>
      </c>
      <c r="I51" s="16"/>
      <c r="J51" s="7"/>
      <c r="K51" s="5" t="s">
        <v>60</v>
      </c>
      <c r="L51" s="16"/>
      <c r="M51" s="16"/>
      <c r="N51" s="43">
        <v>0</v>
      </c>
      <c r="O51" s="44" t="s">
        <v>353</v>
      </c>
    </row>
    <row r="52" spans="1:15" s="45" customFormat="1" ht="15" customHeight="1">
      <c r="A52" s="17" t="s">
        <v>567</v>
      </c>
      <c r="B52" s="17" t="str">
        <f t="shared" si="1"/>
        <v>C9200-DNA-E-48</v>
      </c>
      <c r="C52" s="39"/>
      <c r="D52" s="14"/>
      <c r="E52" s="15"/>
      <c r="F52" s="15"/>
      <c r="G52" s="16" t="s">
        <v>371</v>
      </c>
      <c r="H52" s="60"/>
      <c r="I52" s="16"/>
      <c r="J52" s="7"/>
      <c r="K52" s="5" t="s">
        <v>60</v>
      </c>
      <c r="L52" s="16"/>
      <c r="M52" s="16"/>
      <c r="N52" s="43">
        <v>0</v>
      </c>
      <c r="O52" s="44" t="s">
        <v>353</v>
      </c>
    </row>
    <row r="53" spans="1:15" s="45" customFormat="1" ht="15" customHeight="1">
      <c r="A53" s="17" t="s">
        <v>567</v>
      </c>
      <c r="B53" s="17" t="str">
        <f t="shared" si="1"/>
        <v>C9200-48P</v>
      </c>
      <c r="C53" s="39"/>
      <c r="D53" s="14"/>
      <c r="E53" s="15"/>
      <c r="F53" s="15"/>
      <c r="G53" s="60" t="s">
        <v>396</v>
      </c>
      <c r="H53" s="60" t="s">
        <v>363</v>
      </c>
      <c r="I53" s="16"/>
      <c r="J53" s="7"/>
      <c r="K53" s="5" t="s">
        <v>60</v>
      </c>
      <c r="L53" s="16" t="s">
        <v>419</v>
      </c>
      <c r="M53" s="16"/>
      <c r="N53" s="43">
        <v>0</v>
      </c>
      <c r="O53" s="44" t="s">
        <v>353</v>
      </c>
    </row>
    <row r="54" spans="1:15" s="45" customFormat="1" ht="15" customHeight="1">
      <c r="A54" s="17" t="s">
        <v>567</v>
      </c>
      <c r="B54" s="17" t="str">
        <f t="shared" si="1"/>
        <v>PWR-C6-1KWAC</v>
      </c>
      <c r="C54" s="39"/>
      <c r="D54" s="14"/>
      <c r="E54" s="15"/>
      <c r="F54" s="15"/>
      <c r="G54" s="60" t="s">
        <v>395</v>
      </c>
      <c r="H54" s="60" t="s">
        <v>415</v>
      </c>
      <c r="I54" s="16"/>
      <c r="J54" s="7"/>
      <c r="K54" s="5" t="s">
        <v>60</v>
      </c>
      <c r="L54" s="16"/>
      <c r="M54" s="16"/>
      <c r="N54" s="43">
        <v>0</v>
      </c>
      <c r="O54" s="44" t="s">
        <v>353</v>
      </c>
    </row>
    <row r="55" spans="1:15" s="45" customFormat="1" ht="15" customHeight="1">
      <c r="A55" s="17" t="s">
        <v>567</v>
      </c>
      <c r="B55" s="17" t="str">
        <f t="shared" si="1"/>
        <v>C9200-48P</v>
      </c>
      <c r="C55" s="39"/>
      <c r="D55" s="14"/>
      <c r="E55" s="15"/>
      <c r="F55" s="15"/>
      <c r="G55" s="60" t="s">
        <v>396</v>
      </c>
      <c r="H55" s="60" t="s">
        <v>365</v>
      </c>
      <c r="I55" s="16"/>
      <c r="J55" s="7"/>
      <c r="K55" s="5" t="s">
        <v>60</v>
      </c>
      <c r="L55" s="16" t="s">
        <v>420</v>
      </c>
      <c r="M55" s="16"/>
      <c r="N55" s="43">
        <v>0</v>
      </c>
      <c r="O55" s="44" t="s">
        <v>353</v>
      </c>
    </row>
    <row r="56" spans="1:15" s="45" customFormat="1" ht="15" customHeight="1">
      <c r="A56" s="17" t="s">
        <v>567</v>
      </c>
      <c r="B56" s="17" t="str">
        <f t="shared" si="1"/>
        <v>PWR-C6-1KWAC</v>
      </c>
      <c r="C56" s="39"/>
      <c r="D56" s="14"/>
      <c r="E56" s="15"/>
      <c r="F56" s="15"/>
      <c r="G56" s="60" t="s">
        <v>395</v>
      </c>
      <c r="H56" s="60" t="s">
        <v>416</v>
      </c>
      <c r="I56" s="16"/>
      <c r="J56" s="7"/>
      <c r="K56" s="5" t="s">
        <v>60</v>
      </c>
      <c r="L56" s="16"/>
      <c r="M56" s="16"/>
      <c r="N56" s="43">
        <v>0</v>
      </c>
      <c r="O56" s="44" t="s">
        <v>353</v>
      </c>
    </row>
    <row r="57" spans="1:15" s="45" customFormat="1" ht="15" customHeight="1">
      <c r="A57" s="17" t="s">
        <v>567</v>
      </c>
      <c r="B57" s="17" t="str">
        <f t="shared" si="1"/>
        <v>C9200-48P</v>
      </c>
      <c r="C57" s="39"/>
      <c r="D57" s="14"/>
      <c r="E57" s="15"/>
      <c r="F57" s="15"/>
      <c r="G57" s="60" t="s">
        <v>396</v>
      </c>
      <c r="H57" s="72" t="s">
        <v>417</v>
      </c>
      <c r="I57" s="16"/>
      <c r="J57" s="7"/>
      <c r="K57" s="5" t="s">
        <v>60</v>
      </c>
      <c r="L57" s="16" t="s">
        <v>421</v>
      </c>
      <c r="M57" s="16"/>
      <c r="N57" s="43">
        <v>0</v>
      </c>
      <c r="O57" s="44" t="s">
        <v>353</v>
      </c>
    </row>
    <row r="58" spans="1:15" s="45" customFormat="1" ht="15" customHeight="1">
      <c r="A58" s="17" t="s">
        <v>567</v>
      </c>
      <c r="B58" s="17" t="str">
        <f t="shared" si="1"/>
        <v>PWR-C6-1KWAC</v>
      </c>
      <c r="C58" s="39"/>
      <c r="D58" s="14"/>
      <c r="E58" s="15"/>
      <c r="F58" s="15"/>
      <c r="G58" s="60" t="s">
        <v>395</v>
      </c>
      <c r="H58" s="73" t="s">
        <v>418</v>
      </c>
      <c r="I58" s="16"/>
      <c r="J58" s="7"/>
      <c r="K58" s="5" t="s">
        <v>60</v>
      </c>
      <c r="L58" s="16"/>
      <c r="M58" s="16"/>
      <c r="N58" s="43">
        <v>0</v>
      </c>
      <c r="O58" s="44" t="s">
        <v>353</v>
      </c>
    </row>
    <row r="59" spans="1:15" s="45" customFormat="1" ht="15" customHeight="1">
      <c r="A59" s="17" t="s">
        <v>567</v>
      </c>
      <c r="B59" s="17" t="str">
        <f t="shared" si="1"/>
        <v>C9200-DNA-E-48</v>
      </c>
      <c r="C59" s="39"/>
      <c r="D59" s="14"/>
      <c r="E59" s="15"/>
      <c r="F59" s="15"/>
      <c r="G59" s="16" t="s">
        <v>371</v>
      </c>
      <c r="H59" s="61"/>
      <c r="I59" s="16"/>
      <c r="J59" s="7"/>
      <c r="K59" s="5" t="s">
        <v>60</v>
      </c>
      <c r="L59" s="16"/>
      <c r="M59" s="16"/>
      <c r="N59" s="43">
        <v>0</v>
      </c>
      <c r="O59" s="44" t="s">
        <v>353</v>
      </c>
    </row>
    <row r="60" spans="1:15" s="45" customFormat="1" ht="15" customHeight="1">
      <c r="A60" s="17" t="s">
        <v>567</v>
      </c>
      <c r="B60" s="17" t="str">
        <f t="shared" si="1"/>
        <v>C9200L-24T-4X</v>
      </c>
      <c r="C60" s="39"/>
      <c r="D60" s="14"/>
      <c r="E60" s="15"/>
      <c r="F60" s="15"/>
      <c r="G60" s="57" t="s">
        <v>422</v>
      </c>
      <c r="H60" s="57" t="s">
        <v>423</v>
      </c>
      <c r="I60" s="16" t="s">
        <v>545</v>
      </c>
      <c r="J60" s="7" t="s">
        <v>546</v>
      </c>
      <c r="K60" s="5" t="s">
        <v>60</v>
      </c>
      <c r="L60" s="16" t="s">
        <v>427</v>
      </c>
      <c r="M60" s="16"/>
      <c r="N60" s="43">
        <v>0</v>
      </c>
      <c r="O60" s="44" t="s">
        <v>353</v>
      </c>
    </row>
    <row r="61" spans="1:15" s="45" customFormat="1" ht="15" customHeight="1">
      <c r="A61" s="17" t="s">
        <v>567</v>
      </c>
      <c r="B61" s="17" t="str">
        <f t="shared" si="1"/>
        <v>PWR-C5-125WAC</v>
      </c>
      <c r="C61" s="39"/>
      <c r="D61" s="14"/>
      <c r="E61" s="15"/>
      <c r="F61" s="15"/>
      <c r="G61" s="57" t="s">
        <v>424</v>
      </c>
      <c r="H61" s="57" t="s">
        <v>425</v>
      </c>
      <c r="I61" s="16"/>
      <c r="J61" s="7"/>
      <c r="K61" s="5" t="s">
        <v>60</v>
      </c>
      <c r="L61" s="16"/>
      <c r="M61" s="16"/>
      <c r="N61" s="43">
        <v>0</v>
      </c>
      <c r="O61" s="44" t="s">
        <v>353</v>
      </c>
    </row>
    <row r="62" spans="1:15" s="45" customFormat="1" ht="15" customHeight="1">
      <c r="A62" s="17" t="s">
        <v>567</v>
      </c>
      <c r="B62" s="17" t="str">
        <f t="shared" si="1"/>
        <v>PWR-C5-125WAC</v>
      </c>
      <c r="C62" s="39"/>
      <c r="D62" s="14"/>
      <c r="E62" s="15"/>
      <c r="F62" s="15"/>
      <c r="G62" s="57" t="s">
        <v>424</v>
      </c>
      <c r="H62" s="57" t="s">
        <v>426</v>
      </c>
      <c r="I62" s="16"/>
      <c r="J62" s="7"/>
      <c r="K62" s="5" t="s">
        <v>60</v>
      </c>
      <c r="L62" s="16"/>
      <c r="M62" s="16"/>
      <c r="N62" s="43">
        <v>0</v>
      </c>
      <c r="O62" s="44" t="s">
        <v>353</v>
      </c>
    </row>
    <row r="63" spans="1:15" s="45" customFormat="1" ht="15" customHeight="1">
      <c r="A63" s="17" t="s">
        <v>567</v>
      </c>
      <c r="B63" s="47" t="s">
        <v>350</v>
      </c>
      <c r="C63" s="14">
        <v>44378</v>
      </c>
      <c r="D63" s="14">
        <v>44742</v>
      </c>
      <c r="E63" s="15" t="s">
        <v>331</v>
      </c>
      <c r="F63" s="15" t="s">
        <v>349</v>
      </c>
      <c r="G63" s="74" t="s">
        <v>262</v>
      </c>
      <c r="H63" s="16" t="s">
        <v>263</v>
      </c>
      <c r="I63" s="5" t="s">
        <v>21</v>
      </c>
      <c r="J63" s="5" t="s">
        <v>22</v>
      </c>
      <c r="K63" s="5" t="s">
        <v>60</v>
      </c>
      <c r="L63" s="16" t="s">
        <v>261</v>
      </c>
      <c r="M63" s="16"/>
      <c r="N63" s="43">
        <v>0</v>
      </c>
      <c r="O63" s="44" t="s">
        <v>562</v>
      </c>
    </row>
    <row r="64" spans="1:15" s="45" customFormat="1" ht="15" customHeight="1">
      <c r="A64" s="17" t="s">
        <v>243</v>
      </c>
      <c r="B64" s="47" t="s">
        <v>347</v>
      </c>
      <c r="C64" s="14">
        <v>44378</v>
      </c>
      <c r="D64" s="14">
        <v>44742</v>
      </c>
      <c r="E64" s="14">
        <v>43131</v>
      </c>
      <c r="F64" s="14" t="s">
        <v>349</v>
      </c>
      <c r="G64" s="5" t="s">
        <v>5</v>
      </c>
      <c r="H64" s="6" t="s">
        <v>359</v>
      </c>
      <c r="I64" s="5" t="s">
        <v>21</v>
      </c>
      <c r="J64" s="5" t="s">
        <v>22</v>
      </c>
      <c r="K64" s="5" t="s">
        <v>60</v>
      </c>
      <c r="L64" s="6" t="s">
        <v>357</v>
      </c>
      <c r="M64" s="6"/>
      <c r="N64" s="43">
        <v>0</v>
      </c>
      <c r="O64" s="44" t="s">
        <v>352</v>
      </c>
    </row>
    <row r="65" spans="1:15" s="45" customFormat="1" ht="15" customHeight="1">
      <c r="A65" s="17" t="s">
        <v>243</v>
      </c>
      <c r="B65" s="47" t="s">
        <v>347</v>
      </c>
      <c r="C65" s="14">
        <v>44378</v>
      </c>
      <c r="D65" s="14">
        <v>44742</v>
      </c>
      <c r="E65" s="14">
        <v>43131</v>
      </c>
      <c r="F65" s="14" t="s">
        <v>349</v>
      </c>
      <c r="G65" s="5" t="s">
        <v>5</v>
      </c>
      <c r="H65" s="6" t="s">
        <v>210</v>
      </c>
      <c r="I65" s="5" t="s">
        <v>21</v>
      </c>
      <c r="J65" s="5" t="s">
        <v>22</v>
      </c>
      <c r="K65" s="5" t="s">
        <v>455</v>
      </c>
      <c r="L65" s="6" t="s">
        <v>358</v>
      </c>
      <c r="M65" s="6"/>
      <c r="N65" s="43">
        <v>0</v>
      </c>
      <c r="O65" s="44" t="s">
        <v>352</v>
      </c>
    </row>
    <row r="66" spans="1:15" s="45" customFormat="1" ht="15" customHeight="1">
      <c r="A66" s="17" t="s">
        <v>243</v>
      </c>
      <c r="B66" s="47" t="s">
        <v>347</v>
      </c>
      <c r="C66" s="14">
        <v>44378</v>
      </c>
      <c r="D66" s="14">
        <v>44742</v>
      </c>
      <c r="E66" s="14">
        <v>43131</v>
      </c>
      <c r="F66" s="14" t="s">
        <v>349</v>
      </c>
      <c r="G66" s="5" t="s">
        <v>5</v>
      </c>
      <c r="H66" s="6" t="s">
        <v>62</v>
      </c>
      <c r="I66" s="5" t="s">
        <v>21</v>
      </c>
      <c r="J66" s="5" t="s">
        <v>22</v>
      </c>
      <c r="K66" s="5" t="s">
        <v>60</v>
      </c>
      <c r="L66" s="6" t="s">
        <v>63</v>
      </c>
      <c r="M66" s="6"/>
      <c r="N66" s="43">
        <v>0</v>
      </c>
      <c r="O66" s="44" t="s">
        <v>352</v>
      </c>
    </row>
    <row r="67" spans="1:15" s="45" customFormat="1" ht="15" customHeight="1">
      <c r="A67" s="17" t="s">
        <v>243</v>
      </c>
      <c r="B67" s="47" t="s">
        <v>347</v>
      </c>
      <c r="C67" s="14">
        <v>44378</v>
      </c>
      <c r="D67" s="14">
        <v>44742</v>
      </c>
      <c r="E67" s="14">
        <v>44165</v>
      </c>
      <c r="F67" s="14" t="s">
        <v>349</v>
      </c>
      <c r="G67" s="5" t="s">
        <v>45</v>
      </c>
      <c r="H67" s="6" t="s">
        <v>64</v>
      </c>
      <c r="I67" s="5" t="s">
        <v>21</v>
      </c>
      <c r="J67" s="5" t="s">
        <v>46</v>
      </c>
      <c r="K67" s="5" t="s">
        <v>335</v>
      </c>
      <c r="L67" s="5" t="s">
        <v>65</v>
      </c>
      <c r="M67" s="5"/>
      <c r="N67" s="43">
        <v>0</v>
      </c>
      <c r="O67" s="44" t="s">
        <v>352</v>
      </c>
    </row>
    <row r="68" spans="1:15" s="45" customFormat="1" ht="15" customHeight="1">
      <c r="A68" s="17" t="s">
        <v>567</v>
      </c>
      <c r="B68" s="17" t="str">
        <f>G68</f>
        <v>C9200L-24T-4X</v>
      </c>
      <c r="C68" s="39"/>
      <c r="D68" s="14"/>
      <c r="E68" s="15"/>
      <c r="F68" s="15"/>
      <c r="G68" s="57" t="s">
        <v>422</v>
      </c>
      <c r="H68" s="57" t="s">
        <v>428</v>
      </c>
      <c r="I68" s="61" t="s">
        <v>545</v>
      </c>
      <c r="J68" s="61" t="s">
        <v>546</v>
      </c>
      <c r="K68" s="5" t="s">
        <v>19</v>
      </c>
      <c r="L68" s="16" t="s">
        <v>431</v>
      </c>
      <c r="M68" s="16"/>
      <c r="N68" s="43">
        <v>0</v>
      </c>
      <c r="O68" s="44" t="s">
        <v>353</v>
      </c>
    </row>
    <row r="69" spans="1:15" s="45" customFormat="1" ht="15" customHeight="1">
      <c r="A69" s="17" t="s">
        <v>567</v>
      </c>
      <c r="B69" s="17" t="str">
        <f>G69</f>
        <v>PWR-C5-125WAC</v>
      </c>
      <c r="C69" s="39"/>
      <c r="D69" s="14"/>
      <c r="E69" s="15"/>
      <c r="F69" s="15"/>
      <c r="G69" s="57" t="s">
        <v>424</v>
      </c>
      <c r="H69" s="57" t="s">
        <v>429</v>
      </c>
      <c r="I69" s="16"/>
      <c r="J69" s="7"/>
      <c r="K69" s="5" t="s">
        <v>19</v>
      </c>
      <c r="L69" s="16"/>
      <c r="M69" s="16"/>
      <c r="N69" s="43">
        <v>0</v>
      </c>
      <c r="O69" s="44" t="s">
        <v>353</v>
      </c>
    </row>
    <row r="70" spans="1:15" s="45" customFormat="1" ht="15" customHeight="1">
      <c r="A70" s="17" t="s">
        <v>567</v>
      </c>
      <c r="B70" s="17" t="str">
        <f>G70</f>
        <v>PWR-C5-125WAC</v>
      </c>
      <c r="C70" s="39"/>
      <c r="D70" s="14"/>
      <c r="E70" s="15"/>
      <c r="F70" s="15"/>
      <c r="G70" s="57" t="s">
        <v>424</v>
      </c>
      <c r="H70" s="57" t="s">
        <v>430</v>
      </c>
      <c r="I70" s="16"/>
      <c r="J70" s="7"/>
      <c r="K70" s="5" t="s">
        <v>19</v>
      </c>
      <c r="L70" s="16"/>
      <c r="M70" s="16"/>
      <c r="N70" s="43">
        <v>0</v>
      </c>
      <c r="O70" s="44" t="s">
        <v>353</v>
      </c>
    </row>
    <row r="71" spans="1:15" s="45" customFormat="1" ht="15" customHeight="1">
      <c r="A71" s="17" t="s">
        <v>567</v>
      </c>
      <c r="B71" s="6" t="s">
        <v>66</v>
      </c>
      <c r="C71" s="14">
        <v>44378</v>
      </c>
      <c r="D71" s="14">
        <v>44742</v>
      </c>
      <c r="E71" s="15" t="s">
        <v>331</v>
      </c>
      <c r="F71" s="15">
        <v>45961</v>
      </c>
      <c r="G71" s="6" t="s">
        <v>66</v>
      </c>
      <c r="H71" s="69" t="s">
        <v>67</v>
      </c>
      <c r="I71" s="5" t="s">
        <v>68</v>
      </c>
      <c r="J71" s="6" t="s">
        <v>69</v>
      </c>
      <c r="K71" s="5" t="s">
        <v>19</v>
      </c>
      <c r="L71" s="6" t="s">
        <v>70</v>
      </c>
      <c r="M71" s="6"/>
      <c r="N71" s="43">
        <v>0</v>
      </c>
      <c r="O71" s="44" t="s">
        <v>353</v>
      </c>
    </row>
    <row r="72" spans="1:15" s="45" customFormat="1" ht="15" customHeight="1">
      <c r="A72" s="17" t="s">
        <v>567</v>
      </c>
      <c r="B72" s="6" t="s">
        <v>71</v>
      </c>
      <c r="C72" s="14">
        <v>44378</v>
      </c>
      <c r="D72" s="14">
        <v>44742</v>
      </c>
      <c r="E72" s="15" t="s">
        <v>331</v>
      </c>
      <c r="F72" s="15">
        <v>45961</v>
      </c>
      <c r="G72" s="6" t="s">
        <v>71</v>
      </c>
      <c r="H72" s="69" t="s">
        <v>72</v>
      </c>
      <c r="I72" s="5"/>
      <c r="J72" s="6"/>
      <c r="K72" s="5" t="s">
        <v>19</v>
      </c>
      <c r="L72" s="6" t="s">
        <v>73</v>
      </c>
      <c r="M72" s="6"/>
      <c r="N72" s="43">
        <v>0</v>
      </c>
      <c r="O72" s="44" t="s">
        <v>353</v>
      </c>
    </row>
    <row r="73" spans="1:15" s="45" customFormat="1" ht="15" customHeight="1">
      <c r="A73" s="17" t="s">
        <v>567</v>
      </c>
      <c r="B73" s="6" t="s">
        <v>71</v>
      </c>
      <c r="C73" s="14">
        <v>44378</v>
      </c>
      <c r="D73" s="14">
        <v>44742</v>
      </c>
      <c r="E73" s="15" t="s">
        <v>331</v>
      </c>
      <c r="F73" s="15">
        <v>45961</v>
      </c>
      <c r="G73" s="6" t="s">
        <v>71</v>
      </c>
      <c r="H73" s="69" t="s">
        <v>74</v>
      </c>
      <c r="I73" s="5"/>
      <c r="J73" s="6"/>
      <c r="K73" s="5" t="s">
        <v>19</v>
      </c>
      <c r="L73" s="6" t="s">
        <v>75</v>
      </c>
      <c r="M73" s="6"/>
      <c r="N73" s="43">
        <v>0</v>
      </c>
      <c r="O73" s="44" t="s">
        <v>353</v>
      </c>
    </row>
    <row r="74" spans="1:15" s="45" customFormat="1" ht="15" customHeight="1">
      <c r="A74" s="17" t="s">
        <v>567</v>
      </c>
      <c r="B74" s="47" t="str">
        <f>G74</f>
        <v>WS-C3750X-48PF-L</v>
      </c>
      <c r="C74" s="14">
        <v>44378</v>
      </c>
      <c r="D74" s="14">
        <v>44742</v>
      </c>
      <c r="E74" s="14">
        <v>44500</v>
      </c>
      <c r="F74" s="14" t="s">
        <v>349</v>
      </c>
      <c r="G74" s="5" t="s">
        <v>2</v>
      </c>
      <c r="H74" s="6" t="s">
        <v>76</v>
      </c>
      <c r="I74" s="5" t="s">
        <v>77</v>
      </c>
      <c r="J74" s="5" t="s">
        <v>78</v>
      </c>
      <c r="K74" s="5" t="s">
        <v>19</v>
      </c>
      <c r="L74" s="5" t="s">
        <v>79</v>
      </c>
      <c r="M74" s="5"/>
      <c r="N74" s="43">
        <v>0</v>
      </c>
      <c r="O74" s="44" t="s">
        <v>352</v>
      </c>
    </row>
    <row r="75" spans="1:15" s="45" customFormat="1" ht="15" customHeight="1">
      <c r="A75" s="17" t="s">
        <v>567</v>
      </c>
      <c r="B75" s="5" t="s">
        <v>80</v>
      </c>
      <c r="C75" s="14">
        <v>44378</v>
      </c>
      <c r="D75" s="14">
        <v>44742</v>
      </c>
      <c r="E75" s="14">
        <v>44500</v>
      </c>
      <c r="F75" s="14" t="s">
        <v>349</v>
      </c>
      <c r="G75" s="5" t="s">
        <v>80</v>
      </c>
      <c r="H75" s="5" t="s">
        <v>81</v>
      </c>
      <c r="I75" s="5"/>
      <c r="J75" s="5"/>
      <c r="K75" s="5" t="s">
        <v>19</v>
      </c>
      <c r="L75" s="5" t="s">
        <v>82</v>
      </c>
      <c r="M75" s="5"/>
      <c r="N75" s="43">
        <v>0</v>
      </c>
      <c r="O75" s="44" t="s">
        <v>352</v>
      </c>
    </row>
    <row r="76" spans="1:15" s="45" customFormat="1" ht="15" customHeight="1">
      <c r="A76" s="17" t="s">
        <v>567</v>
      </c>
      <c r="B76" s="5" t="s">
        <v>8</v>
      </c>
      <c r="C76" s="14">
        <v>44378</v>
      </c>
      <c r="D76" s="14">
        <v>44742</v>
      </c>
      <c r="E76" s="14">
        <v>44500</v>
      </c>
      <c r="F76" s="14">
        <v>44500</v>
      </c>
      <c r="G76" s="5" t="s">
        <v>8</v>
      </c>
      <c r="H76" s="5" t="s">
        <v>83</v>
      </c>
      <c r="I76" s="5"/>
      <c r="J76" s="5"/>
      <c r="K76" s="5" t="s">
        <v>19</v>
      </c>
      <c r="L76" s="5" t="s">
        <v>84</v>
      </c>
      <c r="M76" s="5"/>
      <c r="N76" s="43">
        <v>0</v>
      </c>
      <c r="O76" s="44" t="s">
        <v>561</v>
      </c>
    </row>
    <row r="77" spans="1:15" s="45" customFormat="1" ht="15" customHeight="1">
      <c r="A77" s="17" t="s">
        <v>567</v>
      </c>
      <c r="B77" s="47" t="str">
        <f>H77</f>
        <v>FDO1920F3N0</v>
      </c>
      <c r="C77" s="14">
        <v>44378</v>
      </c>
      <c r="D77" s="14">
        <v>44742</v>
      </c>
      <c r="E77" s="14">
        <v>44500</v>
      </c>
      <c r="F77" s="14" t="s">
        <v>349</v>
      </c>
      <c r="G77" s="5" t="s">
        <v>1</v>
      </c>
      <c r="H77" s="6" t="s">
        <v>85</v>
      </c>
      <c r="I77" s="5" t="s">
        <v>77</v>
      </c>
      <c r="J77" s="5" t="s">
        <v>78</v>
      </c>
      <c r="K77" s="5" t="s">
        <v>19</v>
      </c>
      <c r="L77" s="5" t="s">
        <v>86</v>
      </c>
      <c r="M77" s="5"/>
      <c r="N77" s="43">
        <v>0</v>
      </c>
      <c r="O77" s="44" t="s">
        <v>352</v>
      </c>
    </row>
    <row r="78" spans="1:15" s="45" customFormat="1" ht="15" customHeight="1">
      <c r="A78" s="17" t="s">
        <v>567</v>
      </c>
      <c r="B78" s="47" t="str">
        <f>H78</f>
        <v xml:space="preserve">DCB1850922A </v>
      </c>
      <c r="C78" s="14">
        <v>44378</v>
      </c>
      <c r="D78" s="14">
        <v>44742</v>
      </c>
      <c r="E78" s="14">
        <v>44500</v>
      </c>
      <c r="F78" s="14" t="s">
        <v>349</v>
      </c>
      <c r="G78" s="5" t="s">
        <v>87</v>
      </c>
      <c r="H78" s="5" t="s">
        <v>88</v>
      </c>
      <c r="I78" s="5"/>
      <c r="J78" s="5"/>
      <c r="K78" s="5" t="s">
        <v>19</v>
      </c>
      <c r="L78" s="5" t="s">
        <v>89</v>
      </c>
      <c r="M78" s="5"/>
      <c r="N78" s="43">
        <v>0</v>
      </c>
      <c r="O78" s="44" t="s">
        <v>352</v>
      </c>
    </row>
    <row r="79" spans="1:15" s="45" customFormat="1" ht="15" customHeight="1">
      <c r="A79" s="17" t="s">
        <v>567</v>
      </c>
      <c r="B79" s="17" t="str">
        <f>G79</f>
        <v>WS-C3750X-48T-L</v>
      </c>
      <c r="C79" s="14">
        <v>44378</v>
      </c>
      <c r="D79" s="14">
        <v>44742</v>
      </c>
      <c r="E79" s="14">
        <v>44500</v>
      </c>
      <c r="F79" s="14">
        <v>44500</v>
      </c>
      <c r="G79" s="5" t="s">
        <v>1</v>
      </c>
      <c r="H79" s="6" t="s">
        <v>160</v>
      </c>
      <c r="I79" s="5" t="s">
        <v>77</v>
      </c>
      <c r="J79" s="5" t="s">
        <v>78</v>
      </c>
      <c r="K79" s="5" t="s">
        <v>19</v>
      </c>
      <c r="L79" s="5" t="s">
        <v>457</v>
      </c>
      <c r="M79" s="5"/>
      <c r="N79" s="43">
        <v>0</v>
      </c>
      <c r="O79" s="44" t="s">
        <v>352</v>
      </c>
    </row>
    <row r="80" spans="1:15" s="45" customFormat="1" ht="15" customHeight="1">
      <c r="A80" s="17" t="s">
        <v>567</v>
      </c>
      <c r="B80" s="17" t="str">
        <f>G80</f>
        <v xml:space="preserve">C3KX-PWR-350WAC   </v>
      </c>
      <c r="C80" s="14">
        <v>44378</v>
      </c>
      <c r="D80" s="14">
        <v>44742</v>
      </c>
      <c r="E80" s="14">
        <v>44500</v>
      </c>
      <c r="F80" s="14">
        <v>44500</v>
      </c>
      <c r="G80" s="5" t="s">
        <v>87</v>
      </c>
      <c r="H80" s="5" t="s">
        <v>161</v>
      </c>
      <c r="I80" s="5"/>
      <c r="J80" s="5"/>
      <c r="K80" s="5" t="s">
        <v>19</v>
      </c>
      <c r="L80" s="5" t="s">
        <v>458</v>
      </c>
      <c r="M80" s="5"/>
      <c r="N80" s="43">
        <v>0</v>
      </c>
      <c r="O80" s="44" t="s">
        <v>353</v>
      </c>
    </row>
    <row r="81" spans="1:15" s="45" customFormat="1" ht="15" customHeight="1">
      <c r="A81" s="17"/>
      <c r="B81" s="17"/>
      <c r="C81" s="14"/>
      <c r="D81" s="14"/>
      <c r="E81" s="14"/>
      <c r="F81" s="14"/>
      <c r="G81" s="5"/>
      <c r="H81" s="5"/>
      <c r="I81" s="5"/>
      <c r="J81" s="5"/>
      <c r="K81" s="5"/>
      <c r="L81" s="5"/>
      <c r="M81" s="5"/>
      <c r="N81" s="43">
        <v>0</v>
      </c>
      <c r="O81" s="44"/>
    </row>
    <row r="82" spans="1:15" s="45" customFormat="1" ht="15" customHeight="1">
      <c r="A82" s="17" t="s">
        <v>243</v>
      </c>
      <c r="B82" s="47" t="s">
        <v>347</v>
      </c>
      <c r="C82" s="14">
        <v>44378</v>
      </c>
      <c r="D82" s="14">
        <v>44742</v>
      </c>
      <c r="E82" s="14">
        <v>43131</v>
      </c>
      <c r="F82" s="14" t="s">
        <v>349</v>
      </c>
      <c r="G82" s="6" t="s">
        <v>4</v>
      </c>
      <c r="H82" s="69" t="s">
        <v>90</v>
      </c>
      <c r="I82" s="6" t="s">
        <v>91</v>
      </c>
      <c r="J82" s="6" t="s">
        <v>92</v>
      </c>
      <c r="K82" s="6" t="s">
        <v>455</v>
      </c>
      <c r="L82" s="6" t="s">
        <v>93</v>
      </c>
      <c r="M82" s="6"/>
      <c r="N82" s="43">
        <v>0</v>
      </c>
      <c r="O82" s="44" t="s">
        <v>352</v>
      </c>
    </row>
    <row r="83" spans="1:15" s="45" customFormat="1" ht="15" customHeight="1">
      <c r="A83" s="17" t="s">
        <v>243</v>
      </c>
      <c r="B83" s="47" t="s">
        <v>347</v>
      </c>
      <c r="C83" s="14">
        <v>44378</v>
      </c>
      <c r="D83" s="14">
        <v>44742</v>
      </c>
      <c r="E83" s="14">
        <v>43131</v>
      </c>
      <c r="F83" s="14" t="s">
        <v>349</v>
      </c>
      <c r="G83" s="6" t="s">
        <v>6</v>
      </c>
      <c r="H83" s="69" t="s">
        <v>94</v>
      </c>
      <c r="I83" s="6"/>
      <c r="J83" s="6"/>
      <c r="K83" s="6" t="s">
        <v>455</v>
      </c>
      <c r="L83" s="6" t="s">
        <v>95</v>
      </c>
      <c r="M83" s="6"/>
      <c r="N83" s="43">
        <v>0</v>
      </c>
      <c r="O83" s="44" t="s">
        <v>352</v>
      </c>
    </row>
    <row r="84" spans="1:15" s="45" customFormat="1" ht="15" customHeight="1">
      <c r="A84" s="17" t="s">
        <v>243</v>
      </c>
      <c r="B84" s="47" t="s">
        <v>347</v>
      </c>
      <c r="C84" s="14">
        <v>44378</v>
      </c>
      <c r="D84" s="14">
        <v>44742</v>
      </c>
      <c r="E84" s="14">
        <v>43131</v>
      </c>
      <c r="F84" s="14" t="s">
        <v>349</v>
      </c>
      <c r="G84" s="6" t="s">
        <v>6</v>
      </c>
      <c r="H84" s="69" t="s">
        <v>96</v>
      </c>
      <c r="I84" s="6"/>
      <c r="J84" s="6"/>
      <c r="K84" s="6" t="s">
        <v>455</v>
      </c>
      <c r="L84" s="6" t="s">
        <v>97</v>
      </c>
      <c r="M84" s="6"/>
      <c r="N84" s="43">
        <v>0</v>
      </c>
      <c r="O84" s="44" t="s">
        <v>352</v>
      </c>
    </row>
    <row r="85" spans="1:15" s="45" customFormat="1" ht="15" customHeight="1">
      <c r="A85" s="17" t="s">
        <v>243</v>
      </c>
      <c r="B85" s="47" t="s">
        <v>347</v>
      </c>
      <c r="C85" s="14">
        <v>44378</v>
      </c>
      <c r="D85" s="14">
        <v>44742</v>
      </c>
      <c r="E85" s="14">
        <v>43131</v>
      </c>
      <c r="F85" s="14" t="s">
        <v>349</v>
      </c>
      <c r="G85" s="5" t="s">
        <v>5</v>
      </c>
      <c r="H85" s="6" t="s">
        <v>197</v>
      </c>
      <c r="I85" s="5" t="s">
        <v>21</v>
      </c>
      <c r="J85" s="5" t="s">
        <v>22</v>
      </c>
      <c r="K85" s="5" t="s">
        <v>19</v>
      </c>
      <c r="L85" s="6" t="s">
        <v>199</v>
      </c>
      <c r="M85" s="6"/>
      <c r="N85" s="43">
        <v>0</v>
      </c>
      <c r="O85" s="44" t="s">
        <v>352</v>
      </c>
    </row>
    <row r="86" spans="1:15" s="51" customFormat="1" ht="15" customHeight="1">
      <c r="A86" s="17" t="s">
        <v>243</v>
      </c>
      <c r="B86" s="47" t="s">
        <v>347</v>
      </c>
      <c r="C86" s="14">
        <v>44378</v>
      </c>
      <c r="D86" s="14">
        <v>44742</v>
      </c>
      <c r="E86" s="14">
        <v>43131</v>
      </c>
      <c r="F86" s="14" t="s">
        <v>349</v>
      </c>
      <c r="G86" s="5" t="s">
        <v>5</v>
      </c>
      <c r="H86" s="6" t="s">
        <v>136</v>
      </c>
      <c r="I86" s="5" t="s">
        <v>21</v>
      </c>
      <c r="J86" s="5" t="s">
        <v>22</v>
      </c>
      <c r="K86" s="5" t="s">
        <v>19</v>
      </c>
      <c r="L86" s="5" t="s">
        <v>137</v>
      </c>
      <c r="M86" s="5"/>
      <c r="N86" s="43">
        <v>0</v>
      </c>
      <c r="O86" s="44" t="s">
        <v>352</v>
      </c>
    </row>
    <row r="87" spans="1:15" s="45" customFormat="1" ht="15" customHeight="1">
      <c r="A87" s="17" t="s">
        <v>243</v>
      </c>
      <c r="B87" s="47" t="s">
        <v>347</v>
      </c>
      <c r="C87" s="14">
        <v>44378</v>
      </c>
      <c r="D87" s="14">
        <v>44742</v>
      </c>
      <c r="E87" s="14">
        <v>43131</v>
      </c>
      <c r="F87" s="14" t="s">
        <v>349</v>
      </c>
      <c r="G87" s="5" t="s">
        <v>5</v>
      </c>
      <c r="H87" s="6" t="s">
        <v>209</v>
      </c>
      <c r="I87" s="5" t="s">
        <v>21</v>
      </c>
      <c r="J87" s="5" t="s">
        <v>22</v>
      </c>
      <c r="K87" s="5" t="s">
        <v>455</v>
      </c>
      <c r="L87" s="6" t="s">
        <v>360</v>
      </c>
      <c r="M87" s="6"/>
      <c r="N87" s="43">
        <v>0</v>
      </c>
      <c r="O87" s="44" t="s">
        <v>352</v>
      </c>
    </row>
    <row r="88" spans="1:15" s="45" customFormat="1" ht="15" customHeight="1">
      <c r="A88" s="17" t="s">
        <v>567</v>
      </c>
      <c r="B88" s="47" t="str">
        <f>G88</f>
        <v>WS-C3750X-48PF-L</v>
      </c>
      <c r="C88" s="14">
        <v>44378</v>
      </c>
      <c r="D88" s="14">
        <v>44742</v>
      </c>
      <c r="E88" s="14">
        <v>44500</v>
      </c>
      <c r="F88" s="14" t="s">
        <v>349</v>
      </c>
      <c r="G88" s="5" t="s">
        <v>2</v>
      </c>
      <c r="H88" s="5" t="s">
        <v>234</v>
      </c>
      <c r="I88" s="5" t="s">
        <v>21</v>
      </c>
      <c r="J88" s="5" t="s">
        <v>99</v>
      </c>
      <c r="K88" s="5" t="s">
        <v>455</v>
      </c>
      <c r="L88" s="6" t="s">
        <v>293</v>
      </c>
      <c r="M88" s="6"/>
      <c r="N88" s="43">
        <v>0</v>
      </c>
      <c r="O88" s="44" t="s">
        <v>352</v>
      </c>
    </row>
    <row r="89" spans="1:15" s="45" customFormat="1" ht="15" customHeight="1">
      <c r="A89" s="17" t="s">
        <v>567</v>
      </c>
      <c r="B89" s="47"/>
      <c r="C89" s="14">
        <v>44378</v>
      </c>
      <c r="D89" s="14">
        <v>44742</v>
      </c>
      <c r="E89" s="14">
        <v>44500</v>
      </c>
      <c r="F89" s="14" t="s">
        <v>349</v>
      </c>
      <c r="G89" s="5" t="s">
        <v>80</v>
      </c>
      <c r="H89" s="5" t="s">
        <v>235</v>
      </c>
      <c r="I89" s="5"/>
      <c r="J89" s="5"/>
      <c r="K89" s="5" t="s">
        <v>455</v>
      </c>
      <c r="L89" s="6" t="s">
        <v>294</v>
      </c>
      <c r="M89" s="6"/>
      <c r="N89" s="43">
        <v>0</v>
      </c>
      <c r="O89" s="44" t="s">
        <v>352</v>
      </c>
    </row>
    <row r="90" spans="1:15" s="45" customFormat="1" ht="15" customHeight="1">
      <c r="A90" s="17" t="s">
        <v>567</v>
      </c>
      <c r="B90" s="17" t="str">
        <f t="shared" ref="B90:B100" si="2">G90</f>
        <v>C3KX-NM-10G</v>
      </c>
      <c r="C90" s="14">
        <v>44378</v>
      </c>
      <c r="D90" s="14">
        <v>44742</v>
      </c>
      <c r="E90" s="14">
        <v>44500</v>
      </c>
      <c r="F90" s="14">
        <v>44500</v>
      </c>
      <c r="G90" s="5" t="s">
        <v>8</v>
      </c>
      <c r="H90" s="5" t="s">
        <v>236</v>
      </c>
      <c r="I90" s="5"/>
      <c r="J90" s="5"/>
      <c r="K90" s="5" t="s">
        <v>455</v>
      </c>
      <c r="L90" s="6" t="s">
        <v>295</v>
      </c>
      <c r="M90" s="6"/>
      <c r="N90" s="43">
        <v>0</v>
      </c>
      <c r="O90" s="44" t="s">
        <v>353</v>
      </c>
    </row>
    <row r="91" spans="1:15" s="45" customFormat="1" ht="15" customHeight="1">
      <c r="A91" s="17" t="s">
        <v>567</v>
      </c>
      <c r="B91" s="17" t="str">
        <f t="shared" si="2"/>
        <v>WS-C3750X-48PF-L</v>
      </c>
      <c r="C91" s="14">
        <v>44378</v>
      </c>
      <c r="D91" s="14">
        <v>44742</v>
      </c>
      <c r="E91" s="14">
        <v>44500</v>
      </c>
      <c r="F91" s="14">
        <v>44500</v>
      </c>
      <c r="G91" s="5" t="s">
        <v>2</v>
      </c>
      <c r="H91" s="6" t="s">
        <v>98</v>
      </c>
      <c r="I91" s="5" t="s">
        <v>21</v>
      </c>
      <c r="J91" s="5" t="s">
        <v>99</v>
      </c>
      <c r="K91" s="5" t="s">
        <v>100</v>
      </c>
      <c r="L91" s="5" t="s">
        <v>101</v>
      </c>
      <c r="M91" s="5"/>
      <c r="N91" s="43">
        <v>0</v>
      </c>
      <c r="O91" s="44" t="s">
        <v>352</v>
      </c>
    </row>
    <row r="92" spans="1:15" s="45" customFormat="1" ht="15" customHeight="1">
      <c r="A92" s="17" t="s">
        <v>567</v>
      </c>
      <c r="B92" s="17" t="str">
        <f t="shared" si="2"/>
        <v>C3KX-PWR-1100WAC</v>
      </c>
      <c r="C92" s="14">
        <v>44378</v>
      </c>
      <c r="D92" s="14">
        <v>44742</v>
      </c>
      <c r="E92" s="14">
        <v>44500</v>
      </c>
      <c r="F92" s="14">
        <v>44500</v>
      </c>
      <c r="G92" s="5" t="s">
        <v>102</v>
      </c>
      <c r="H92" s="6" t="s">
        <v>103</v>
      </c>
      <c r="I92" s="5"/>
      <c r="J92" s="5"/>
      <c r="K92" s="5" t="s">
        <v>100</v>
      </c>
      <c r="L92" s="5" t="s">
        <v>104</v>
      </c>
      <c r="M92" s="5"/>
      <c r="N92" s="43">
        <v>0</v>
      </c>
      <c r="O92" s="44" t="s">
        <v>353</v>
      </c>
    </row>
    <row r="93" spans="1:15" s="45" customFormat="1" ht="15" customHeight="1">
      <c r="A93" s="17" t="s">
        <v>567</v>
      </c>
      <c r="B93" s="17" t="str">
        <f t="shared" si="2"/>
        <v>C3KX-NM-10G</v>
      </c>
      <c r="C93" s="14">
        <v>44378</v>
      </c>
      <c r="D93" s="14">
        <v>44742</v>
      </c>
      <c r="E93" s="14">
        <v>44500</v>
      </c>
      <c r="F93" s="14">
        <v>44500</v>
      </c>
      <c r="G93" s="5" t="s">
        <v>8</v>
      </c>
      <c r="H93" s="6" t="s">
        <v>105</v>
      </c>
      <c r="I93" s="5"/>
      <c r="J93" s="5"/>
      <c r="K93" s="5" t="s">
        <v>100</v>
      </c>
      <c r="L93" s="5" t="s">
        <v>106</v>
      </c>
      <c r="M93" s="5"/>
      <c r="N93" s="43">
        <v>0</v>
      </c>
      <c r="O93" s="44" t="s">
        <v>353</v>
      </c>
    </row>
    <row r="94" spans="1:15" s="45" customFormat="1" ht="15" customHeight="1">
      <c r="A94" s="17" t="s">
        <v>567</v>
      </c>
      <c r="B94" s="47" t="str">
        <f t="shared" si="2"/>
        <v>WS-C3750X-48T-L</v>
      </c>
      <c r="C94" s="14">
        <v>44378</v>
      </c>
      <c r="D94" s="14">
        <v>44742</v>
      </c>
      <c r="E94" s="14">
        <v>44500</v>
      </c>
      <c r="F94" s="14" t="s">
        <v>349</v>
      </c>
      <c r="G94" s="5" t="s">
        <v>1</v>
      </c>
      <c r="H94" s="6" t="s">
        <v>107</v>
      </c>
      <c r="I94" s="5" t="s">
        <v>21</v>
      </c>
      <c r="J94" s="5" t="s">
        <v>99</v>
      </c>
      <c r="K94" s="5" t="s">
        <v>100</v>
      </c>
      <c r="L94" s="5" t="s">
        <v>108</v>
      </c>
      <c r="M94" s="5"/>
      <c r="N94" s="43">
        <v>0</v>
      </c>
      <c r="O94" s="44" t="s">
        <v>352</v>
      </c>
    </row>
    <row r="95" spans="1:15" s="45" customFormat="1" ht="15" customHeight="1">
      <c r="A95" s="17" t="s">
        <v>567</v>
      </c>
      <c r="B95" s="17" t="str">
        <f t="shared" si="2"/>
        <v>C3KX-PWR-350WAC</v>
      </c>
      <c r="C95" s="14">
        <v>44378</v>
      </c>
      <c r="D95" s="14">
        <v>44742</v>
      </c>
      <c r="E95" s="14">
        <v>44500</v>
      </c>
      <c r="F95" s="14">
        <v>44500</v>
      </c>
      <c r="G95" s="5" t="s">
        <v>109</v>
      </c>
      <c r="H95" s="6" t="s">
        <v>110</v>
      </c>
      <c r="I95" s="5"/>
      <c r="J95" s="5"/>
      <c r="K95" s="5" t="s">
        <v>100</v>
      </c>
      <c r="L95" s="5" t="s">
        <v>111</v>
      </c>
      <c r="M95" s="5"/>
      <c r="N95" s="43">
        <v>0</v>
      </c>
      <c r="O95" s="44" t="s">
        <v>353</v>
      </c>
    </row>
    <row r="96" spans="1:15" s="45" customFormat="1" ht="15" customHeight="1">
      <c r="A96" s="17" t="s">
        <v>567</v>
      </c>
      <c r="B96" s="17" t="str">
        <f t="shared" si="2"/>
        <v>C9200L-24T-4X</v>
      </c>
      <c r="C96" s="39"/>
      <c r="D96" s="14"/>
      <c r="E96" s="15"/>
      <c r="F96" s="15"/>
      <c r="G96" s="57" t="s">
        <v>422</v>
      </c>
      <c r="H96" s="57" t="s">
        <v>432</v>
      </c>
      <c r="I96" s="57" t="s">
        <v>545</v>
      </c>
      <c r="J96" s="57" t="s">
        <v>546</v>
      </c>
      <c r="K96" s="5" t="s">
        <v>19</v>
      </c>
      <c r="L96" s="57" t="s">
        <v>547</v>
      </c>
      <c r="M96" s="57"/>
      <c r="N96" s="43">
        <v>0</v>
      </c>
      <c r="O96" s="44" t="s">
        <v>353</v>
      </c>
    </row>
    <row r="97" spans="1:15" s="45" customFormat="1" ht="15" customHeight="1">
      <c r="A97" s="17" t="s">
        <v>567</v>
      </c>
      <c r="B97" s="17" t="str">
        <f t="shared" si="2"/>
        <v>PWR-C5-125WAC</v>
      </c>
      <c r="C97" s="39"/>
      <c r="D97" s="14"/>
      <c r="E97" s="15"/>
      <c r="F97" s="15"/>
      <c r="G97" s="57" t="s">
        <v>424</v>
      </c>
      <c r="H97" s="57" t="s">
        <v>433</v>
      </c>
      <c r="I97" s="16"/>
      <c r="J97" s="7"/>
      <c r="K97" s="5" t="s">
        <v>19</v>
      </c>
      <c r="L97" s="61" t="s">
        <v>548</v>
      </c>
      <c r="M97" s="61"/>
      <c r="N97" s="43">
        <v>0</v>
      </c>
      <c r="O97" s="44" t="s">
        <v>353</v>
      </c>
    </row>
    <row r="98" spans="1:15" s="45" customFormat="1" ht="15" customHeight="1">
      <c r="A98" s="17" t="s">
        <v>567</v>
      </c>
      <c r="B98" s="17" t="str">
        <f t="shared" si="2"/>
        <v>PWR-C5-125WAC</v>
      </c>
      <c r="C98" s="39"/>
      <c r="D98" s="14"/>
      <c r="E98" s="15"/>
      <c r="F98" s="15"/>
      <c r="G98" s="57" t="s">
        <v>424</v>
      </c>
      <c r="H98" s="57" t="s">
        <v>434</v>
      </c>
      <c r="I98" s="16"/>
      <c r="J98" s="7"/>
      <c r="K98" s="5" t="s">
        <v>19</v>
      </c>
      <c r="L98" s="61" t="s">
        <v>549</v>
      </c>
      <c r="M98" s="61"/>
      <c r="N98" s="43">
        <v>0</v>
      </c>
      <c r="O98" s="44" t="s">
        <v>353</v>
      </c>
    </row>
    <row r="99" spans="1:15" s="45" customFormat="1" ht="15" customHeight="1">
      <c r="A99" s="17" t="s">
        <v>567</v>
      </c>
      <c r="B99" s="17" t="str">
        <f t="shared" si="2"/>
        <v>C9200L-24T-4X</v>
      </c>
      <c r="C99" s="39"/>
      <c r="D99" s="14"/>
      <c r="E99" s="15"/>
      <c r="F99" s="15"/>
      <c r="G99" s="57" t="s">
        <v>422</v>
      </c>
      <c r="H99" s="57" t="s">
        <v>435</v>
      </c>
      <c r="I99" s="57" t="s">
        <v>545</v>
      </c>
      <c r="J99" s="57" t="s">
        <v>546</v>
      </c>
      <c r="K99" s="5" t="s">
        <v>19</v>
      </c>
      <c r="L99" s="16" t="s">
        <v>437</v>
      </c>
      <c r="M99" s="16"/>
      <c r="N99" s="43">
        <v>0</v>
      </c>
      <c r="O99" s="44" t="s">
        <v>353</v>
      </c>
    </row>
    <row r="100" spans="1:15" s="45" customFormat="1" ht="15" customHeight="1">
      <c r="A100" s="17" t="s">
        <v>567</v>
      </c>
      <c r="B100" s="17" t="str">
        <f t="shared" si="2"/>
        <v>PWR-C5-125WAC</v>
      </c>
      <c r="C100" s="39"/>
      <c r="D100" s="14"/>
      <c r="E100" s="15"/>
      <c r="F100" s="15"/>
      <c r="G100" s="57" t="s">
        <v>424</v>
      </c>
      <c r="H100" s="57" t="s">
        <v>436</v>
      </c>
      <c r="I100" s="16"/>
      <c r="J100" s="7"/>
      <c r="K100" s="5" t="s">
        <v>19</v>
      </c>
      <c r="L100" s="16" t="s">
        <v>550</v>
      </c>
      <c r="M100" s="16"/>
      <c r="N100" s="43">
        <v>0</v>
      </c>
      <c r="O100" s="44" t="s">
        <v>353</v>
      </c>
    </row>
    <row r="101" spans="1:15" s="45" customFormat="1" ht="15" customHeight="1">
      <c r="A101" s="17" t="s">
        <v>243</v>
      </c>
      <c r="B101" s="47" t="s">
        <v>347</v>
      </c>
      <c r="C101" s="14">
        <v>44378</v>
      </c>
      <c r="D101" s="14">
        <v>44742</v>
      </c>
      <c r="E101" s="14">
        <v>44165</v>
      </c>
      <c r="F101" s="14" t="s">
        <v>349</v>
      </c>
      <c r="G101" s="6" t="s">
        <v>112</v>
      </c>
      <c r="H101" s="6" t="s">
        <v>113</v>
      </c>
      <c r="I101" s="6" t="s">
        <v>114</v>
      </c>
      <c r="J101" s="6" t="s">
        <v>46</v>
      </c>
      <c r="K101" s="6" t="s">
        <v>115</v>
      </c>
      <c r="L101" s="6" t="s">
        <v>116</v>
      </c>
      <c r="M101" s="6"/>
      <c r="N101" s="43">
        <v>0</v>
      </c>
      <c r="O101" s="44" t="s">
        <v>352</v>
      </c>
    </row>
    <row r="102" spans="1:15" s="45" customFormat="1" ht="15" customHeight="1">
      <c r="A102" s="17" t="s">
        <v>243</v>
      </c>
      <c r="B102" s="47" t="s">
        <v>347</v>
      </c>
      <c r="C102" s="14">
        <v>44378</v>
      </c>
      <c r="D102" s="14">
        <v>44742</v>
      </c>
      <c r="E102" s="14">
        <v>43131</v>
      </c>
      <c r="F102" s="14" t="s">
        <v>349</v>
      </c>
      <c r="G102" s="5" t="s">
        <v>4</v>
      </c>
      <c r="H102" s="6" t="s">
        <v>117</v>
      </c>
      <c r="I102" s="6" t="s">
        <v>118</v>
      </c>
      <c r="J102" s="6" t="s">
        <v>22</v>
      </c>
      <c r="K102" s="6" t="s">
        <v>119</v>
      </c>
      <c r="L102" s="6" t="s">
        <v>120</v>
      </c>
      <c r="M102" s="6"/>
      <c r="N102" s="43">
        <v>0</v>
      </c>
      <c r="O102" s="44" t="s">
        <v>352</v>
      </c>
    </row>
    <row r="103" spans="1:15" s="45" customFormat="1" ht="15" customHeight="1">
      <c r="A103" s="17" t="s">
        <v>243</v>
      </c>
      <c r="B103" s="47" t="s">
        <v>347</v>
      </c>
      <c r="C103" s="14">
        <v>44378</v>
      </c>
      <c r="D103" s="14">
        <v>44742</v>
      </c>
      <c r="E103" s="14">
        <v>43131</v>
      </c>
      <c r="F103" s="14" t="s">
        <v>349</v>
      </c>
      <c r="G103" s="6" t="s">
        <v>6</v>
      </c>
      <c r="H103" s="69" t="s">
        <v>284</v>
      </c>
      <c r="I103" s="5"/>
      <c r="J103" s="5"/>
      <c r="K103" s="6" t="s">
        <v>119</v>
      </c>
      <c r="L103" s="6" t="s">
        <v>282</v>
      </c>
      <c r="M103" s="6"/>
      <c r="N103" s="43">
        <v>0</v>
      </c>
      <c r="O103" s="44" t="s">
        <v>352</v>
      </c>
    </row>
    <row r="104" spans="1:15" s="45" customFormat="1" ht="15" customHeight="1">
      <c r="A104" s="17" t="s">
        <v>243</v>
      </c>
      <c r="B104" s="47" t="s">
        <v>347</v>
      </c>
      <c r="C104" s="14">
        <v>44378</v>
      </c>
      <c r="D104" s="14">
        <v>44742</v>
      </c>
      <c r="E104" s="14">
        <v>43131</v>
      </c>
      <c r="F104" s="14" t="s">
        <v>349</v>
      </c>
      <c r="G104" s="6" t="s">
        <v>6</v>
      </c>
      <c r="H104" s="69" t="s">
        <v>285</v>
      </c>
      <c r="I104" s="5"/>
      <c r="J104" s="5"/>
      <c r="K104" s="6" t="s">
        <v>119</v>
      </c>
      <c r="L104" s="6" t="s">
        <v>283</v>
      </c>
      <c r="M104" s="6"/>
      <c r="N104" s="43">
        <v>0</v>
      </c>
      <c r="O104" s="44" t="s">
        <v>352</v>
      </c>
    </row>
    <row r="105" spans="1:15" s="45" customFormat="1" ht="15" customHeight="1">
      <c r="A105" s="17" t="s">
        <v>567</v>
      </c>
      <c r="B105" s="17" t="str">
        <f t="shared" ref="B105:B122" si="3">G105</f>
        <v>WS-C4500XF16SFP+</v>
      </c>
      <c r="C105" s="14">
        <v>44378</v>
      </c>
      <c r="D105" s="14">
        <v>44742</v>
      </c>
      <c r="E105" s="15" t="s">
        <v>331</v>
      </c>
      <c r="F105" s="15">
        <v>45961</v>
      </c>
      <c r="G105" s="6" t="s">
        <v>456</v>
      </c>
      <c r="H105" s="69" t="s">
        <v>126</v>
      </c>
      <c r="I105" s="5" t="s">
        <v>68</v>
      </c>
      <c r="J105" s="6" t="s">
        <v>69</v>
      </c>
      <c r="K105" s="6" t="s">
        <v>119</v>
      </c>
      <c r="L105" s="6" t="s">
        <v>127</v>
      </c>
      <c r="M105" s="6"/>
      <c r="N105" s="43">
        <v>0</v>
      </c>
      <c r="O105" s="44" t="s">
        <v>353</v>
      </c>
    </row>
    <row r="106" spans="1:15" s="45" customFormat="1" ht="15" customHeight="1">
      <c r="A106" s="17" t="s">
        <v>567</v>
      </c>
      <c r="B106" s="17" t="str">
        <f t="shared" si="3"/>
        <v xml:space="preserve">C4KX-PWR-750AC-R  </v>
      </c>
      <c r="C106" s="14">
        <v>44378</v>
      </c>
      <c r="D106" s="14">
        <v>44742</v>
      </c>
      <c r="E106" s="15" t="s">
        <v>331</v>
      </c>
      <c r="F106" s="15">
        <v>45961</v>
      </c>
      <c r="G106" s="6" t="s">
        <v>123</v>
      </c>
      <c r="H106" s="5" t="s">
        <v>128</v>
      </c>
      <c r="I106" s="5"/>
      <c r="J106" s="6"/>
      <c r="K106" s="6" t="s">
        <v>119</v>
      </c>
      <c r="L106" s="6" t="s">
        <v>129</v>
      </c>
      <c r="M106" s="6"/>
      <c r="N106" s="43">
        <v>0</v>
      </c>
      <c r="O106" s="44" t="s">
        <v>353</v>
      </c>
    </row>
    <row r="107" spans="1:15" s="45" customFormat="1" ht="15" customHeight="1">
      <c r="A107" s="17" t="s">
        <v>567</v>
      </c>
      <c r="B107" s="17" t="str">
        <f t="shared" si="3"/>
        <v xml:space="preserve">C4KX-PWR-750AC-R  </v>
      </c>
      <c r="C107" s="14">
        <v>44378</v>
      </c>
      <c r="D107" s="14">
        <v>44742</v>
      </c>
      <c r="E107" s="15" t="s">
        <v>331</v>
      </c>
      <c r="F107" s="15">
        <v>45961</v>
      </c>
      <c r="G107" s="6" t="s">
        <v>123</v>
      </c>
      <c r="H107" s="5" t="s">
        <v>130</v>
      </c>
      <c r="I107" s="5"/>
      <c r="J107" s="6"/>
      <c r="K107" s="6" t="s">
        <v>119</v>
      </c>
      <c r="L107" s="6" t="s">
        <v>131</v>
      </c>
      <c r="M107" s="6"/>
      <c r="N107" s="43">
        <v>0</v>
      </c>
      <c r="O107" s="44" t="s">
        <v>353</v>
      </c>
    </row>
    <row r="108" spans="1:15" s="45" customFormat="1" ht="15" customHeight="1">
      <c r="A108" s="17" t="s">
        <v>567</v>
      </c>
      <c r="B108" s="17" t="str">
        <f t="shared" si="3"/>
        <v xml:space="preserve">WS-C4500XF16SFP+        </v>
      </c>
      <c r="C108" s="14">
        <v>44378</v>
      </c>
      <c r="D108" s="14">
        <v>44742</v>
      </c>
      <c r="E108" s="15" t="s">
        <v>331</v>
      </c>
      <c r="F108" s="15">
        <v>45961</v>
      </c>
      <c r="G108" s="6" t="s">
        <v>66</v>
      </c>
      <c r="H108" s="69" t="s">
        <v>227</v>
      </c>
      <c r="I108" s="5" t="s">
        <v>68</v>
      </c>
      <c r="J108" s="6" t="s">
        <v>69</v>
      </c>
      <c r="K108" s="6" t="s">
        <v>119</v>
      </c>
      <c r="L108" s="6" t="s">
        <v>279</v>
      </c>
      <c r="M108" s="6"/>
      <c r="N108" s="43">
        <v>0</v>
      </c>
      <c r="O108" s="44" t="s">
        <v>353</v>
      </c>
    </row>
    <row r="109" spans="1:15" s="45" customFormat="1" ht="15" customHeight="1">
      <c r="A109" s="17" t="s">
        <v>567</v>
      </c>
      <c r="B109" s="17" t="str">
        <f t="shared" si="3"/>
        <v xml:space="preserve">C4KX-PWR-750AC-F  </v>
      </c>
      <c r="C109" s="14">
        <v>44378</v>
      </c>
      <c r="D109" s="14">
        <v>44742</v>
      </c>
      <c r="E109" s="15" t="s">
        <v>331</v>
      </c>
      <c r="F109" s="15">
        <v>45961</v>
      </c>
      <c r="G109" s="6" t="s">
        <v>71</v>
      </c>
      <c r="H109" s="69" t="s">
        <v>229</v>
      </c>
      <c r="I109" s="5"/>
      <c r="J109" s="6"/>
      <c r="K109" s="6" t="s">
        <v>119</v>
      </c>
      <c r="L109" s="6" t="s">
        <v>280</v>
      </c>
      <c r="M109" s="6"/>
      <c r="N109" s="43">
        <v>0</v>
      </c>
      <c r="O109" s="44" t="s">
        <v>353</v>
      </c>
    </row>
    <row r="110" spans="1:15" s="45" customFormat="1" ht="15" customHeight="1">
      <c r="A110" s="17" t="s">
        <v>567</v>
      </c>
      <c r="B110" s="17" t="str">
        <f t="shared" si="3"/>
        <v xml:space="preserve">C4KX-PWR-750AC-F  </v>
      </c>
      <c r="C110" s="14">
        <v>44378</v>
      </c>
      <c r="D110" s="14">
        <v>44742</v>
      </c>
      <c r="E110" s="15" t="s">
        <v>331</v>
      </c>
      <c r="F110" s="15">
        <v>45961</v>
      </c>
      <c r="G110" s="6" t="s">
        <v>71</v>
      </c>
      <c r="H110" s="69" t="s">
        <v>230</v>
      </c>
      <c r="I110" s="5"/>
      <c r="J110" s="6"/>
      <c r="K110" s="6" t="s">
        <v>119</v>
      </c>
      <c r="L110" s="6" t="s">
        <v>281</v>
      </c>
      <c r="M110" s="6"/>
      <c r="N110" s="43">
        <v>0</v>
      </c>
      <c r="O110" s="44" t="s">
        <v>353</v>
      </c>
    </row>
    <row r="111" spans="1:15" s="45" customFormat="1" ht="15" customHeight="1">
      <c r="A111" s="17" t="s">
        <v>567</v>
      </c>
      <c r="B111" s="17" t="str">
        <f t="shared" si="3"/>
        <v>C9200-48T</v>
      </c>
      <c r="C111" s="39"/>
      <c r="D111" s="14"/>
      <c r="E111" s="15"/>
      <c r="F111" s="15"/>
      <c r="G111" s="58" t="s">
        <v>397</v>
      </c>
      <c r="H111" s="58" t="s">
        <v>459</v>
      </c>
      <c r="I111" s="57" t="s">
        <v>551</v>
      </c>
      <c r="J111" s="63" t="s">
        <v>552</v>
      </c>
      <c r="K111" s="6" t="s">
        <v>119</v>
      </c>
      <c r="L111" s="58" t="s">
        <v>465</v>
      </c>
      <c r="M111" s="58"/>
      <c r="N111" s="43">
        <v>0</v>
      </c>
      <c r="O111" s="44" t="s">
        <v>353</v>
      </c>
    </row>
    <row r="112" spans="1:15" s="45" customFormat="1" ht="15" customHeight="1">
      <c r="A112" s="17" t="s">
        <v>567</v>
      </c>
      <c r="B112" s="17" t="str">
        <f t="shared" si="3"/>
        <v>PWR-C6-125WAC</v>
      </c>
      <c r="C112" s="39"/>
      <c r="D112" s="14"/>
      <c r="E112" s="15"/>
      <c r="F112" s="15"/>
      <c r="G112" s="71" t="s">
        <v>398</v>
      </c>
      <c r="H112" s="61" t="s">
        <v>460</v>
      </c>
      <c r="I112" s="16"/>
      <c r="J112" s="7"/>
      <c r="K112" s="6" t="s">
        <v>119</v>
      </c>
      <c r="L112" s="16"/>
      <c r="M112" s="16"/>
      <c r="N112" s="43">
        <v>0</v>
      </c>
      <c r="O112" s="44" t="s">
        <v>353</v>
      </c>
    </row>
    <row r="113" spans="1:15" s="45" customFormat="1" ht="15" customHeight="1">
      <c r="A113" s="17" t="s">
        <v>567</v>
      </c>
      <c r="B113" s="17" t="str">
        <f t="shared" si="3"/>
        <v>C9200-48T</v>
      </c>
      <c r="C113" s="39"/>
      <c r="D113" s="14"/>
      <c r="E113" s="15"/>
      <c r="F113" s="15"/>
      <c r="G113" s="58" t="s">
        <v>397</v>
      </c>
      <c r="H113" s="58" t="s">
        <v>461</v>
      </c>
      <c r="I113" s="57" t="s">
        <v>551</v>
      </c>
      <c r="J113" s="63" t="s">
        <v>552</v>
      </c>
      <c r="K113" s="6" t="s">
        <v>119</v>
      </c>
      <c r="L113" s="58" t="s">
        <v>466</v>
      </c>
      <c r="M113" s="58"/>
      <c r="N113" s="43">
        <v>0</v>
      </c>
      <c r="O113" s="44" t="s">
        <v>353</v>
      </c>
    </row>
    <row r="114" spans="1:15" s="45" customFormat="1" ht="15" customHeight="1">
      <c r="A114" s="17" t="s">
        <v>567</v>
      </c>
      <c r="B114" s="17" t="str">
        <f t="shared" si="3"/>
        <v>PWR-C6-125WAC</v>
      </c>
      <c r="C114" s="39"/>
      <c r="D114" s="14"/>
      <c r="E114" s="15"/>
      <c r="F114" s="15"/>
      <c r="G114" s="71" t="s">
        <v>398</v>
      </c>
      <c r="H114" s="61" t="s">
        <v>462</v>
      </c>
      <c r="I114" s="16"/>
      <c r="J114" s="7"/>
      <c r="K114" s="6" t="s">
        <v>119</v>
      </c>
      <c r="L114" s="16"/>
      <c r="M114" s="16"/>
      <c r="N114" s="43">
        <v>0</v>
      </c>
      <c r="O114" s="44" t="s">
        <v>353</v>
      </c>
    </row>
    <row r="115" spans="1:15" s="45" customFormat="1" ht="15" customHeight="1">
      <c r="A115" s="17" t="s">
        <v>567</v>
      </c>
      <c r="B115" s="17" t="str">
        <f t="shared" si="3"/>
        <v>C9200-48T</v>
      </c>
      <c r="C115" s="39"/>
      <c r="D115" s="14"/>
      <c r="E115" s="15"/>
      <c r="F115" s="15"/>
      <c r="G115" s="58" t="s">
        <v>397</v>
      </c>
      <c r="H115" s="58" t="s">
        <v>463</v>
      </c>
      <c r="I115" s="57" t="s">
        <v>551</v>
      </c>
      <c r="J115" s="63" t="s">
        <v>552</v>
      </c>
      <c r="K115" s="6" t="s">
        <v>119</v>
      </c>
      <c r="L115" s="58" t="s">
        <v>467</v>
      </c>
      <c r="M115" s="58"/>
      <c r="N115" s="43">
        <v>0</v>
      </c>
      <c r="O115" s="44" t="s">
        <v>353</v>
      </c>
    </row>
    <row r="116" spans="1:15" s="45" customFormat="1" ht="15" customHeight="1">
      <c r="A116" s="17" t="s">
        <v>567</v>
      </c>
      <c r="B116" s="17" t="str">
        <f t="shared" si="3"/>
        <v>PWR-C6-125WAC</v>
      </c>
      <c r="C116" s="39"/>
      <c r="D116" s="14"/>
      <c r="E116" s="15"/>
      <c r="F116" s="15"/>
      <c r="G116" s="71" t="s">
        <v>398</v>
      </c>
      <c r="H116" s="61" t="s">
        <v>464</v>
      </c>
      <c r="I116" s="16"/>
      <c r="J116" s="7"/>
      <c r="K116" s="6" t="s">
        <v>119</v>
      </c>
      <c r="L116" s="16"/>
      <c r="M116" s="16"/>
      <c r="N116" s="43">
        <v>0</v>
      </c>
      <c r="O116" s="44" t="s">
        <v>353</v>
      </c>
    </row>
    <row r="117" spans="1:15" s="45" customFormat="1" ht="15" customHeight="1">
      <c r="A117" s="17" t="s">
        <v>567</v>
      </c>
      <c r="B117" s="17" t="str">
        <f t="shared" si="3"/>
        <v>C9200-DNA-E-48</v>
      </c>
      <c r="C117" s="39"/>
      <c r="D117" s="14"/>
      <c r="E117" s="15"/>
      <c r="F117" s="15"/>
      <c r="G117" s="16" t="s">
        <v>371</v>
      </c>
      <c r="H117" s="60"/>
      <c r="I117" s="16"/>
      <c r="J117" s="7"/>
      <c r="K117" s="6" t="s">
        <v>119</v>
      </c>
      <c r="L117" s="16"/>
      <c r="M117" s="16"/>
      <c r="N117" s="43">
        <v>0</v>
      </c>
      <c r="O117" s="44" t="s">
        <v>353</v>
      </c>
    </row>
    <row r="118" spans="1:15" s="45" customFormat="1" ht="15" customHeight="1">
      <c r="A118" s="17" t="s">
        <v>567</v>
      </c>
      <c r="B118" s="17" t="str">
        <f t="shared" si="3"/>
        <v>C9200-48P</v>
      </c>
      <c r="C118" s="39"/>
      <c r="D118" s="14"/>
      <c r="E118" s="15"/>
      <c r="F118" s="15"/>
      <c r="G118" s="58" t="s">
        <v>396</v>
      </c>
      <c r="H118" s="58" t="s">
        <v>468</v>
      </c>
      <c r="I118" s="57" t="s">
        <v>551</v>
      </c>
      <c r="J118" s="63" t="s">
        <v>552</v>
      </c>
      <c r="K118" s="6" t="s">
        <v>119</v>
      </c>
      <c r="L118" s="58" t="s">
        <v>472</v>
      </c>
      <c r="M118" s="58"/>
      <c r="N118" s="43">
        <v>0</v>
      </c>
      <c r="O118" s="44" t="s">
        <v>353</v>
      </c>
    </row>
    <row r="119" spans="1:15" s="45" customFormat="1" ht="15" customHeight="1">
      <c r="A119" s="17" t="s">
        <v>567</v>
      </c>
      <c r="B119" s="17" t="str">
        <f t="shared" si="3"/>
        <v>PWR-C6-1KWAC</v>
      </c>
      <c r="C119" s="39"/>
      <c r="D119" s="14"/>
      <c r="E119" s="15"/>
      <c r="F119" s="15"/>
      <c r="G119" s="57" t="s">
        <v>395</v>
      </c>
      <c r="H119" s="61" t="s">
        <v>469</v>
      </c>
      <c r="I119" s="16"/>
      <c r="J119" s="7"/>
      <c r="K119" s="6" t="s">
        <v>119</v>
      </c>
      <c r="N119" s="43">
        <v>0</v>
      </c>
      <c r="O119" s="44" t="s">
        <v>353</v>
      </c>
    </row>
    <row r="120" spans="1:15" s="45" customFormat="1" ht="15" customHeight="1">
      <c r="A120" s="17" t="s">
        <v>567</v>
      </c>
      <c r="B120" s="17" t="str">
        <f t="shared" si="3"/>
        <v>C9200-48T</v>
      </c>
      <c r="C120" s="39"/>
      <c r="D120" s="14"/>
      <c r="E120" s="15"/>
      <c r="F120" s="15"/>
      <c r="G120" s="58" t="s">
        <v>397</v>
      </c>
      <c r="H120" s="58" t="s">
        <v>470</v>
      </c>
      <c r="I120" s="57" t="s">
        <v>551</v>
      </c>
      <c r="J120" s="63" t="s">
        <v>552</v>
      </c>
      <c r="K120" s="6" t="s">
        <v>119</v>
      </c>
      <c r="L120" s="58" t="s">
        <v>473</v>
      </c>
      <c r="M120" s="58"/>
      <c r="N120" s="43">
        <v>0</v>
      </c>
      <c r="O120" s="44" t="s">
        <v>353</v>
      </c>
    </row>
    <row r="121" spans="1:15" s="45" customFormat="1" ht="15" customHeight="1">
      <c r="A121" s="17" t="s">
        <v>567</v>
      </c>
      <c r="B121" s="17" t="str">
        <f t="shared" si="3"/>
        <v>PWR-C6-125WAC</v>
      </c>
      <c r="C121" s="39"/>
      <c r="D121" s="14"/>
      <c r="E121" s="15"/>
      <c r="F121" s="15"/>
      <c r="G121" s="57" t="s">
        <v>398</v>
      </c>
      <c r="H121" s="61" t="s">
        <v>471</v>
      </c>
      <c r="I121" s="16"/>
      <c r="J121" s="7"/>
      <c r="K121" s="6" t="s">
        <v>119</v>
      </c>
      <c r="L121" s="16"/>
      <c r="M121" s="16"/>
      <c r="N121" s="43">
        <v>0</v>
      </c>
      <c r="O121" s="44" t="s">
        <v>353</v>
      </c>
    </row>
    <row r="122" spans="1:15" s="45" customFormat="1" ht="15" customHeight="1">
      <c r="A122" s="17" t="s">
        <v>567</v>
      </c>
      <c r="B122" s="17" t="str">
        <f t="shared" si="3"/>
        <v>C9200-DNA-E-48</v>
      </c>
      <c r="C122" s="39"/>
      <c r="D122" s="14"/>
      <c r="E122" s="15"/>
      <c r="F122" s="15"/>
      <c r="G122" s="16" t="s">
        <v>371</v>
      </c>
      <c r="H122" s="60"/>
      <c r="I122" s="16"/>
      <c r="J122" s="7"/>
      <c r="K122" s="6" t="s">
        <v>119</v>
      </c>
      <c r="L122" s="16"/>
      <c r="M122" s="16"/>
      <c r="N122" s="43">
        <v>0</v>
      </c>
      <c r="O122" s="44" t="s">
        <v>353</v>
      </c>
    </row>
    <row r="123" spans="1:15" s="45" customFormat="1" ht="15" customHeight="1">
      <c r="A123" s="17" t="s">
        <v>243</v>
      </c>
      <c r="B123" s="47" t="s">
        <v>347</v>
      </c>
      <c r="C123" s="14">
        <v>44378</v>
      </c>
      <c r="D123" s="14">
        <v>44742</v>
      </c>
      <c r="E123" s="14">
        <v>44165</v>
      </c>
      <c r="F123" s="14" t="s">
        <v>349</v>
      </c>
      <c r="G123" s="6" t="s">
        <v>112</v>
      </c>
      <c r="H123" s="6" t="s">
        <v>140</v>
      </c>
      <c r="I123" s="5" t="s">
        <v>21</v>
      </c>
      <c r="J123" s="6" t="s">
        <v>46</v>
      </c>
      <c r="K123" s="6" t="s">
        <v>141</v>
      </c>
      <c r="L123" s="5" t="s">
        <v>142</v>
      </c>
      <c r="M123" s="5"/>
      <c r="N123" s="43">
        <v>0</v>
      </c>
      <c r="O123" s="44" t="s">
        <v>352</v>
      </c>
    </row>
    <row r="124" spans="1:15" s="45" customFormat="1" ht="15" customHeight="1">
      <c r="A124" s="17" t="s">
        <v>567</v>
      </c>
      <c r="B124" s="17" t="str">
        <f t="shared" ref="B124:B145" si="4">G124</f>
        <v>C9200-48P</v>
      </c>
      <c r="C124" s="39"/>
      <c r="D124" s="14"/>
      <c r="E124" s="15"/>
      <c r="F124" s="15"/>
      <c r="G124" s="58" t="s">
        <v>396</v>
      </c>
      <c r="H124" s="58" t="s">
        <v>478</v>
      </c>
      <c r="I124" s="61" t="s">
        <v>551</v>
      </c>
      <c r="J124" s="63" t="s">
        <v>552</v>
      </c>
      <c r="K124" s="6" t="s">
        <v>145</v>
      </c>
      <c r="L124" s="58" t="s">
        <v>474</v>
      </c>
      <c r="M124" s="58"/>
      <c r="N124" s="43">
        <v>0</v>
      </c>
      <c r="O124" s="44" t="s">
        <v>353</v>
      </c>
    </row>
    <row r="125" spans="1:15" s="45" customFormat="1" ht="15" customHeight="1">
      <c r="A125" s="17" t="s">
        <v>567</v>
      </c>
      <c r="B125" s="17" t="str">
        <f t="shared" si="4"/>
        <v>PWR-C6-1KWAC</v>
      </c>
      <c r="C125" s="39"/>
      <c r="D125" s="14"/>
      <c r="E125" s="15"/>
      <c r="F125" s="15"/>
      <c r="G125" s="57" t="s">
        <v>395</v>
      </c>
      <c r="H125" s="75" t="s">
        <v>479</v>
      </c>
      <c r="I125" s="16"/>
      <c r="J125" s="7"/>
      <c r="K125" s="6" t="s">
        <v>145</v>
      </c>
      <c r="L125" s="59"/>
      <c r="M125" s="59"/>
      <c r="N125" s="43">
        <v>0</v>
      </c>
      <c r="O125" s="44" t="s">
        <v>353</v>
      </c>
    </row>
    <row r="126" spans="1:15" s="45" customFormat="1" ht="15" customHeight="1">
      <c r="A126" s="17" t="s">
        <v>567</v>
      </c>
      <c r="B126" s="17" t="str">
        <f t="shared" si="4"/>
        <v>C9200-48T</v>
      </c>
      <c r="C126" s="39"/>
      <c r="D126" s="14"/>
      <c r="E126" s="15"/>
      <c r="F126" s="15"/>
      <c r="G126" s="58" t="s">
        <v>397</v>
      </c>
      <c r="H126" s="58" t="s">
        <v>480</v>
      </c>
      <c r="I126" s="61" t="s">
        <v>551</v>
      </c>
      <c r="J126" s="63" t="s">
        <v>552</v>
      </c>
      <c r="K126" s="6" t="s">
        <v>145</v>
      </c>
      <c r="L126" s="58" t="s">
        <v>475</v>
      </c>
      <c r="M126" s="58"/>
      <c r="N126" s="43">
        <v>0</v>
      </c>
      <c r="O126" s="44" t="s">
        <v>353</v>
      </c>
    </row>
    <row r="127" spans="1:15" s="45" customFormat="1" ht="15" customHeight="1">
      <c r="A127" s="17" t="s">
        <v>567</v>
      </c>
      <c r="B127" s="17" t="str">
        <f t="shared" si="4"/>
        <v>PWR-C6-1KWAC</v>
      </c>
      <c r="C127" s="39"/>
      <c r="D127" s="14"/>
      <c r="E127" s="15"/>
      <c r="F127" s="15"/>
      <c r="G127" s="57" t="s">
        <v>395</v>
      </c>
      <c r="H127" s="61" t="s">
        <v>481</v>
      </c>
      <c r="I127" s="16"/>
      <c r="J127" s="7"/>
      <c r="K127" s="6" t="s">
        <v>145</v>
      </c>
      <c r="L127" s="59"/>
      <c r="M127" s="59"/>
      <c r="N127" s="43">
        <v>0</v>
      </c>
      <c r="O127" s="44" t="s">
        <v>353</v>
      </c>
    </row>
    <row r="128" spans="1:15" s="45" customFormat="1" ht="15" customHeight="1">
      <c r="A128" s="17" t="s">
        <v>567</v>
      </c>
      <c r="B128" s="17" t="str">
        <f t="shared" si="4"/>
        <v>C9200-48T</v>
      </c>
      <c r="C128" s="39"/>
      <c r="D128" s="14"/>
      <c r="E128" s="15"/>
      <c r="F128" s="15"/>
      <c r="G128" s="58" t="s">
        <v>397</v>
      </c>
      <c r="H128" s="58" t="s">
        <v>482</v>
      </c>
      <c r="I128" s="61" t="s">
        <v>551</v>
      </c>
      <c r="J128" s="63" t="s">
        <v>552</v>
      </c>
      <c r="K128" s="6" t="s">
        <v>145</v>
      </c>
      <c r="L128" s="58" t="s">
        <v>476</v>
      </c>
      <c r="M128" s="58"/>
      <c r="N128" s="43">
        <v>0</v>
      </c>
      <c r="O128" s="44" t="s">
        <v>353</v>
      </c>
    </row>
    <row r="129" spans="1:15" s="45" customFormat="1" ht="15" customHeight="1">
      <c r="A129" s="17" t="s">
        <v>567</v>
      </c>
      <c r="B129" s="17" t="str">
        <f t="shared" si="4"/>
        <v>PWR-C6-125WAC</v>
      </c>
      <c r="C129" s="39"/>
      <c r="D129" s="14"/>
      <c r="E129" s="15"/>
      <c r="F129" s="15"/>
      <c r="G129" s="71" t="s">
        <v>398</v>
      </c>
      <c r="H129" s="61" t="s">
        <v>483</v>
      </c>
      <c r="I129" s="16"/>
      <c r="J129" s="7"/>
      <c r="K129" s="6" t="s">
        <v>145</v>
      </c>
      <c r="L129" s="59"/>
      <c r="M129" s="59"/>
      <c r="N129" s="43">
        <v>0</v>
      </c>
      <c r="O129" s="44" t="s">
        <v>353</v>
      </c>
    </row>
    <row r="130" spans="1:15" s="45" customFormat="1" ht="15" customHeight="1">
      <c r="A130" s="17" t="s">
        <v>567</v>
      </c>
      <c r="B130" s="17" t="str">
        <f t="shared" si="4"/>
        <v>C9200-48T</v>
      </c>
      <c r="C130" s="39"/>
      <c r="D130" s="14"/>
      <c r="E130" s="15"/>
      <c r="F130" s="15"/>
      <c r="G130" s="58" t="s">
        <v>397</v>
      </c>
      <c r="H130" s="58" t="s">
        <v>484</v>
      </c>
      <c r="I130" s="61" t="s">
        <v>551</v>
      </c>
      <c r="J130" s="63" t="s">
        <v>552</v>
      </c>
      <c r="K130" s="6" t="s">
        <v>145</v>
      </c>
      <c r="L130" s="58" t="s">
        <v>477</v>
      </c>
      <c r="M130" s="58"/>
      <c r="N130" s="43">
        <v>0</v>
      </c>
      <c r="O130" s="44" t="s">
        <v>353</v>
      </c>
    </row>
    <row r="131" spans="1:15" s="45" customFormat="1" ht="15" customHeight="1">
      <c r="A131" s="17" t="s">
        <v>567</v>
      </c>
      <c r="B131" s="17" t="str">
        <f t="shared" si="4"/>
        <v>PWR-C6-125WAC</v>
      </c>
      <c r="C131" s="39"/>
      <c r="D131" s="14"/>
      <c r="E131" s="15"/>
      <c r="F131" s="15"/>
      <c r="G131" s="71" t="s">
        <v>398</v>
      </c>
      <c r="H131" s="61" t="s">
        <v>485</v>
      </c>
      <c r="I131" s="16"/>
      <c r="J131" s="7"/>
      <c r="K131" s="6" t="s">
        <v>145</v>
      </c>
      <c r="L131" s="16"/>
      <c r="M131" s="16"/>
      <c r="N131" s="43">
        <v>0</v>
      </c>
      <c r="O131" s="44" t="s">
        <v>353</v>
      </c>
    </row>
    <row r="132" spans="1:15" s="45" customFormat="1" ht="15" customHeight="1">
      <c r="A132" s="17" t="s">
        <v>567</v>
      </c>
      <c r="B132" s="17" t="str">
        <f t="shared" si="4"/>
        <v>C9200-DNA-E-48</v>
      </c>
      <c r="C132" s="39"/>
      <c r="D132" s="14"/>
      <c r="E132" s="15"/>
      <c r="F132" s="15"/>
      <c r="G132" s="16" t="s">
        <v>371</v>
      </c>
      <c r="H132" s="60"/>
      <c r="I132" s="16"/>
      <c r="J132" s="7"/>
      <c r="K132" s="6" t="s">
        <v>145</v>
      </c>
      <c r="L132" s="16"/>
      <c r="M132" s="16"/>
      <c r="N132" s="43">
        <v>0</v>
      </c>
      <c r="O132" s="44" t="s">
        <v>353</v>
      </c>
    </row>
    <row r="133" spans="1:15" s="45" customFormat="1" ht="15" customHeight="1">
      <c r="A133" s="17" t="s">
        <v>567</v>
      </c>
      <c r="B133" s="17" t="str">
        <f t="shared" si="4"/>
        <v>WS-C3750X-48PF-L</v>
      </c>
      <c r="C133" s="14">
        <v>44378</v>
      </c>
      <c r="D133" s="14">
        <v>44742</v>
      </c>
      <c r="E133" s="14">
        <v>44500</v>
      </c>
      <c r="F133" s="14">
        <v>44500</v>
      </c>
      <c r="G133" s="5" t="s">
        <v>2</v>
      </c>
      <c r="H133" s="6" t="s">
        <v>454</v>
      </c>
      <c r="I133" s="5" t="s">
        <v>21</v>
      </c>
      <c r="J133" s="5" t="s">
        <v>99</v>
      </c>
      <c r="K133" s="5" t="s">
        <v>162</v>
      </c>
      <c r="L133" s="5" t="s">
        <v>163</v>
      </c>
      <c r="M133" s="5"/>
      <c r="N133" s="43">
        <v>0</v>
      </c>
      <c r="O133" s="44" t="s">
        <v>352</v>
      </c>
    </row>
    <row r="134" spans="1:15" s="45" customFormat="1" ht="15" customHeight="1">
      <c r="A134" s="17" t="s">
        <v>567</v>
      </c>
      <c r="B134" s="17" t="str">
        <f t="shared" si="4"/>
        <v xml:space="preserve">C3KX-PWR-1100WAC  </v>
      </c>
      <c r="C134" s="14">
        <v>44378</v>
      </c>
      <c r="D134" s="14">
        <v>44742</v>
      </c>
      <c r="E134" s="14">
        <v>44500</v>
      </c>
      <c r="F134" s="14">
        <v>44500</v>
      </c>
      <c r="G134" s="5" t="s">
        <v>80</v>
      </c>
      <c r="H134" s="5" t="s">
        <v>164</v>
      </c>
      <c r="I134" s="5"/>
      <c r="J134" s="5"/>
      <c r="K134" s="5" t="s">
        <v>162</v>
      </c>
      <c r="L134" s="5" t="s">
        <v>165</v>
      </c>
      <c r="M134" s="5"/>
      <c r="N134" s="43">
        <v>0</v>
      </c>
      <c r="O134" s="44" t="s">
        <v>353</v>
      </c>
    </row>
    <row r="135" spans="1:15" s="45" customFormat="1" ht="15" customHeight="1">
      <c r="A135" s="17" t="s">
        <v>567</v>
      </c>
      <c r="B135" s="17" t="str">
        <f t="shared" si="4"/>
        <v>C3KX-NM-10G</v>
      </c>
      <c r="C135" s="14">
        <v>44378</v>
      </c>
      <c r="D135" s="14">
        <v>44742</v>
      </c>
      <c r="E135" s="14">
        <v>44500</v>
      </c>
      <c r="F135" s="14">
        <v>44500</v>
      </c>
      <c r="G135" s="5" t="s">
        <v>8</v>
      </c>
      <c r="H135" s="5" t="s">
        <v>341</v>
      </c>
      <c r="I135" s="5"/>
      <c r="J135" s="5"/>
      <c r="K135" s="5" t="s">
        <v>162</v>
      </c>
      <c r="L135" s="5" t="s">
        <v>340</v>
      </c>
      <c r="M135" s="5"/>
      <c r="N135" s="43">
        <v>0</v>
      </c>
      <c r="O135" s="44" t="s">
        <v>353</v>
      </c>
    </row>
    <row r="136" spans="1:15" s="45" customFormat="1" ht="15" customHeight="1">
      <c r="A136" s="17" t="s">
        <v>567</v>
      </c>
      <c r="B136" s="17" t="str">
        <f t="shared" si="4"/>
        <v>WS-C3750X-48T-L</v>
      </c>
      <c r="C136" s="14">
        <v>44378</v>
      </c>
      <c r="D136" s="14">
        <v>44742</v>
      </c>
      <c r="E136" s="14">
        <v>44500</v>
      </c>
      <c r="F136" s="14">
        <v>44500</v>
      </c>
      <c r="G136" s="5" t="s">
        <v>1</v>
      </c>
      <c r="H136" s="6" t="s">
        <v>168</v>
      </c>
      <c r="I136" s="5" t="s">
        <v>21</v>
      </c>
      <c r="J136" s="5" t="s">
        <v>99</v>
      </c>
      <c r="K136" s="5" t="s">
        <v>162</v>
      </c>
      <c r="L136" s="5" t="s">
        <v>169</v>
      </c>
      <c r="M136" s="5"/>
      <c r="N136" s="43">
        <v>0</v>
      </c>
      <c r="O136" s="44" t="s">
        <v>352</v>
      </c>
    </row>
    <row r="137" spans="1:15" s="45" customFormat="1" ht="15" customHeight="1">
      <c r="A137" s="17" t="s">
        <v>567</v>
      </c>
      <c r="B137" s="17" t="str">
        <f t="shared" si="4"/>
        <v xml:space="preserve">C3KX-PWR-350WAC   </v>
      </c>
      <c r="C137" s="14">
        <v>44378</v>
      </c>
      <c r="D137" s="14">
        <v>44742</v>
      </c>
      <c r="E137" s="14">
        <v>44500</v>
      </c>
      <c r="F137" s="14">
        <v>44500</v>
      </c>
      <c r="G137" s="5" t="s">
        <v>87</v>
      </c>
      <c r="H137" s="6" t="s">
        <v>170</v>
      </c>
      <c r="I137" s="5"/>
      <c r="J137" s="5"/>
      <c r="K137" s="5" t="s">
        <v>162</v>
      </c>
      <c r="L137" s="5" t="s">
        <v>171</v>
      </c>
      <c r="M137" s="5"/>
      <c r="N137" s="43">
        <v>0</v>
      </c>
      <c r="O137" s="44" t="s">
        <v>353</v>
      </c>
    </row>
    <row r="138" spans="1:15" s="45" customFormat="1" ht="15" customHeight="1">
      <c r="A138" s="17" t="s">
        <v>567</v>
      </c>
      <c r="B138" s="17" t="str">
        <f t="shared" si="4"/>
        <v>C3KX-NM-10G</v>
      </c>
      <c r="C138" s="14">
        <v>44378</v>
      </c>
      <c r="D138" s="14">
        <v>44742</v>
      </c>
      <c r="E138" s="14">
        <v>44500</v>
      </c>
      <c r="F138" s="14">
        <v>44500</v>
      </c>
      <c r="G138" s="5" t="s">
        <v>8</v>
      </c>
      <c r="H138" s="5" t="s">
        <v>172</v>
      </c>
      <c r="I138" s="5"/>
      <c r="J138" s="5"/>
      <c r="K138" s="5" t="s">
        <v>162</v>
      </c>
      <c r="L138" s="5" t="s">
        <v>173</v>
      </c>
      <c r="M138" s="5"/>
      <c r="N138" s="43">
        <v>0</v>
      </c>
      <c r="O138" s="44" t="s">
        <v>353</v>
      </c>
    </row>
    <row r="139" spans="1:15" s="45" customFormat="1" ht="15" customHeight="1">
      <c r="A139" s="17" t="s">
        <v>567</v>
      </c>
      <c r="B139" s="17" t="str">
        <f t="shared" si="4"/>
        <v>WS-C3750X-48T-L</v>
      </c>
      <c r="C139" s="14">
        <v>44378</v>
      </c>
      <c r="D139" s="14">
        <v>44742</v>
      </c>
      <c r="E139" s="14">
        <v>44500</v>
      </c>
      <c r="F139" s="14">
        <v>44500</v>
      </c>
      <c r="G139" s="5" t="s">
        <v>1</v>
      </c>
      <c r="H139" s="6" t="s">
        <v>174</v>
      </c>
      <c r="I139" s="5" t="s">
        <v>21</v>
      </c>
      <c r="J139" s="5" t="s">
        <v>99</v>
      </c>
      <c r="K139" s="5" t="s">
        <v>162</v>
      </c>
      <c r="L139" s="5" t="s">
        <v>175</v>
      </c>
      <c r="M139" s="5"/>
      <c r="N139" s="43">
        <v>0</v>
      </c>
      <c r="O139" s="44" t="s">
        <v>352</v>
      </c>
    </row>
    <row r="140" spans="1:15" s="45" customFormat="1" ht="15" customHeight="1">
      <c r="A140" s="17" t="s">
        <v>567</v>
      </c>
      <c r="B140" s="17" t="str">
        <f t="shared" si="4"/>
        <v xml:space="preserve">C3KX-PWR-350WAC   </v>
      </c>
      <c r="C140" s="14">
        <v>44378</v>
      </c>
      <c r="D140" s="14">
        <v>44742</v>
      </c>
      <c r="E140" s="14">
        <v>44500</v>
      </c>
      <c r="F140" s="14">
        <v>44500</v>
      </c>
      <c r="G140" s="5" t="s">
        <v>87</v>
      </c>
      <c r="H140" s="5" t="s">
        <v>176</v>
      </c>
      <c r="I140" s="5"/>
      <c r="J140" s="5"/>
      <c r="K140" s="5" t="s">
        <v>162</v>
      </c>
      <c r="L140" s="5" t="s">
        <v>177</v>
      </c>
      <c r="M140" s="5"/>
      <c r="N140" s="43">
        <v>0</v>
      </c>
      <c r="O140" s="44" t="s">
        <v>353</v>
      </c>
    </row>
    <row r="141" spans="1:15" s="45" customFormat="1" ht="15" customHeight="1">
      <c r="A141" s="17" t="s">
        <v>567</v>
      </c>
      <c r="B141" s="17" t="str">
        <f t="shared" si="4"/>
        <v>WS-C3750X-48T-L</v>
      </c>
      <c r="C141" s="14">
        <v>44378</v>
      </c>
      <c r="D141" s="14">
        <v>44742</v>
      </c>
      <c r="E141" s="14">
        <v>44500</v>
      </c>
      <c r="F141" s="14">
        <v>44500</v>
      </c>
      <c r="G141" s="5" t="s">
        <v>1</v>
      </c>
      <c r="H141" s="6" t="s">
        <v>178</v>
      </c>
      <c r="I141" s="5" t="s">
        <v>21</v>
      </c>
      <c r="J141" s="5" t="s">
        <v>99</v>
      </c>
      <c r="K141" s="5" t="s">
        <v>162</v>
      </c>
      <c r="L141" s="5" t="s">
        <v>179</v>
      </c>
      <c r="M141" s="5"/>
      <c r="N141" s="43">
        <v>0</v>
      </c>
      <c r="O141" s="44" t="s">
        <v>352</v>
      </c>
    </row>
    <row r="142" spans="1:15" s="52" customFormat="1" ht="15" customHeight="1">
      <c r="A142" s="17" t="s">
        <v>567</v>
      </c>
      <c r="B142" s="17" t="str">
        <f t="shared" si="4"/>
        <v xml:space="preserve">C3KX-PWR-350WAC   </v>
      </c>
      <c r="C142" s="14">
        <v>44378</v>
      </c>
      <c r="D142" s="14">
        <v>44742</v>
      </c>
      <c r="E142" s="14">
        <v>44500</v>
      </c>
      <c r="F142" s="14">
        <v>44500</v>
      </c>
      <c r="G142" s="5" t="s">
        <v>87</v>
      </c>
      <c r="H142" s="5" t="s">
        <v>180</v>
      </c>
      <c r="I142" s="5"/>
      <c r="J142" s="5"/>
      <c r="K142" s="5" t="s">
        <v>162</v>
      </c>
      <c r="L142" s="5" t="s">
        <v>181</v>
      </c>
      <c r="M142" s="5"/>
      <c r="N142" s="43">
        <v>0</v>
      </c>
      <c r="O142" s="44" t="s">
        <v>353</v>
      </c>
    </row>
    <row r="143" spans="1:15" s="45" customFormat="1" ht="15" customHeight="1">
      <c r="A143" s="17" t="s">
        <v>567</v>
      </c>
      <c r="B143" s="47" t="str">
        <f t="shared" si="4"/>
        <v>WS-C3750X-48PF-L</v>
      </c>
      <c r="C143" s="14">
        <v>44378</v>
      </c>
      <c r="D143" s="14">
        <v>44742</v>
      </c>
      <c r="E143" s="14">
        <v>44500</v>
      </c>
      <c r="F143" s="14" t="s">
        <v>349</v>
      </c>
      <c r="G143" s="5" t="s">
        <v>2</v>
      </c>
      <c r="H143" s="5" t="s">
        <v>237</v>
      </c>
      <c r="I143" s="5" t="s">
        <v>21</v>
      </c>
      <c r="J143" s="5" t="s">
        <v>99</v>
      </c>
      <c r="K143" s="5" t="s">
        <v>162</v>
      </c>
      <c r="L143" s="6" t="s">
        <v>265</v>
      </c>
      <c r="M143" s="6"/>
      <c r="N143" s="43">
        <v>0</v>
      </c>
      <c r="O143" s="44" t="s">
        <v>352</v>
      </c>
    </row>
    <row r="144" spans="1:15" s="45" customFormat="1" ht="15" customHeight="1">
      <c r="A144" s="17" t="s">
        <v>567</v>
      </c>
      <c r="B144" s="47" t="str">
        <f t="shared" si="4"/>
        <v xml:space="preserve">C3KX-PWR-350WAC   </v>
      </c>
      <c r="C144" s="14">
        <v>44378</v>
      </c>
      <c r="D144" s="14">
        <v>44742</v>
      </c>
      <c r="E144" s="14">
        <v>44500</v>
      </c>
      <c r="F144" s="14" t="s">
        <v>349</v>
      </c>
      <c r="G144" s="5" t="s">
        <v>87</v>
      </c>
      <c r="H144" s="5" t="s">
        <v>238</v>
      </c>
      <c r="I144" s="5"/>
      <c r="J144" s="5"/>
      <c r="K144" s="5" t="s">
        <v>162</v>
      </c>
      <c r="L144" s="6" t="s">
        <v>266</v>
      </c>
      <c r="M144" s="6"/>
      <c r="N144" s="43">
        <v>0</v>
      </c>
      <c r="O144" s="44"/>
    </row>
    <row r="145" spans="1:15" s="45" customFormat="1" ht="15" customHeight="1">
      <c r="A145" s="17" t="s">
        <v>567</v>
      </c>
      <c r="B145" s="17" t="str">
        <f t="shared" si="4"/>
        <v>C3KX-NM-10G</v>
      </c>
      <c r="C145" s="14">
        <v>44378</v>
      </c>
      <c r="D145" s="14">
        <v>44742</v>
      </c>
      <c r="E145" s="14">
        <v>44500</v>
      </c>
      <c r="F145" s="14">
        <v>44500</v>
      </c>
      <c r="G145" s="5" t="s">
        <v>8</v>
      </c>
      <c r="H145" s="5" t="s">
        <v>239</v>
      </c>
      <c r="I145" s="5"/>
      <c r="J145" s="5"/>
      <c r="K145" s="5" t="s">
        <v>162</v>
      </c>
      <c r="L145" s="6" t="s">
        <v>267</v>
      </c>
      <c r="M145" s="6"/>
      <c r="N145" s="43">
        <v>0</v>
      </c>
      <c r="O145" s="44" t="s">
        <v>353</v>
      </c>
    </row>
    <row r="146" spans="1:15" s="45" customFormat="1" ht="15" customHeight="1">
      <c r="A146" s="17" t="s">
        <v>243</v>
      </c>
      <c r="B146" s="47" t="s">
        <v>347</v>
      </c>
      <c r="C146" s="14">
        <v>44378</v>
      </c>
      <c r="D146" s="14">
        <v>44742</v>
      </c>
      <c r="E146" s="14">
        <v>44165</v>
      </c>
      <c r="F146" s="14" t="s">
        <v>349</v>
      </c>
      <c r="G146" s="6" t="s">
        <v>50</v>
      </c>
      <c r="H146" s="6" t="s">
        <v>58</v>
      </c>
      <c r="I146" s="5" t="s">
        <v>21</v>
      </c>
      <c r="J146" s="6" t="s">
        <v>46</v>
      </c>
      <c r="K146" s="5" t="s">
        <v>338</v>
      </c>
      <c r="L146" s="6" t="s">
        <v>296</v>
      </c>
      <c r="M146" s="6"/>
      <c r="N146" s="43">
        <v>0</v>
      </c>
      <c r="O146" s="44" t="s">
        <v>352</v>
      </c>
    </row>
    <row r="147" spans="1:15" s="45" customFormat="1" ht="15" customHeight="1">
      <c r="A147" s="17" t="s">
        <v>243</v>
      </c>
      <c r="B147" s="47" t="s">
        <v>347</v>
      </c>
      <c r="C147" s="14">
        <v>44378</v>
      </c>
      <c r="D147" s="14">
        <v>44742</v>
      </c>
      <c r="E147" s="14">
        <v>43131</v>
      </c>
      <c r="F147" s="14" t="s">
        <v>349</v>
      </c>
      <c r="G147" s="6" t="s">
        <v>4</v>
      </c>
      <c r="H147" s="69" t="s">
        <v>249</v>
      </c>
      <c r="I147" s="6" t="s">
        <v>21</v>
      </c>
      <c r="J147" s="6" t="s">
        <v>22</v>
      </c>
      <c r="K147" s="6" t="s">
        <v>255</v>
      </c>
      <c r="L147" s="6" t="s">
        <v>286</v>
      </c>
      <c r="M147" s="6"/>
      <c r="N147" s="43">
        <v>0</v>
      </c>
      <c r="O147" s="44" t="s">
        <v>352</v>
      </c>
    </row>
    <row r="148" spans="1:15" s="45" customFormat="1" ht="15" customHeight="1">
      <c r="A148" s="17" t="s">
        <v>243</v>
      </c>
      <c r="B148" s="47" t="s">
        <v>347</v>
      </c>
      <c r="C148" s="14">
        <v>44378</v>
      </c>
      <c r="D148" s="14">
        <v>44742</v>
      </c>
      <c r="E148" s="14">
        <v>43131</v>
      </c>
      <c r="F148" s="14" t="s">
        <v>349</v>
      </c>
      <c r="G148" s="6" t="s">
        <v>6</v>
      </c>
      <c r="H148" s="69" t="s">
        <v>23</v>
      </c>
      <c r="I148" s="5"/>
      <c r="J148" s="5"/>
      <c r="K148" s="6" t="s">
        <v>255</v>
      </c>
      <c r="L148" s="5" t="s">
        <v>287</v>
      </c>
      <c r="M148" s="5"/>
      <c r="N148" s="43">
        <v>0</v>
      </c>
      <c r="O148" s="44" t="s">
        <v>352</v>
      </c>
    </row>
    <row r="149" spans="1:15" s="45" customFormat="1" ht="15" customHeight="1">
      <c r="A149" s="17" t="s">
        <v>243</v>
      </c>
      <c r="B149" s="47" t="s">
        <v>347</v>
      </c>
      <c r="C149" s="14">
        <v>44378</v>
      </c>
      <c r="D149" s="14">
        <v>44742</v>
      </c>
      <c r="E149" s="14">
        <v>43131</v>
      </c>
      <c r="F149" s="14" t="s">
        <v>349</v>
      </c>
      <c r="G149" s="6" t="s">
        <v>6</v>
      </c>
      <c r="H149" s="69" t="s">
        <v>24</v>
      </c>
      <c r="I149" s="5"/>
      <c r="J149" s="5"/>
      <c r="K149" s="6" t="s">
        <v>255</v>
      </c>
      <c r="L149" s="5" t="s">
        <v>288</v>
      </c>
      <c r="M149" s="5"/>
      <c r="N149" s="43">
        <v>0</v>
      </c>
      <c r="O149" s="44" t="s">
        <v>352</v>
      </c>
    </row>
    <row r="150" spans="1:15" s="51" customFormat="1" ht="15" customHeight="1">
      <c r="A150" s="17" t="s">
        <v>243</v>
      </c>
      <c r="B150" s="47" t="s">
        <v>347</v>
      </c>
      <c r="C150" s="14">
        <v>44378</v>
      </c>
      <c r="D150" s="14">
        <v>44742</v>
      </c>
      <c r="E150" s="14">
        <v>43131</v>
      </c>
      <c r="F150" s="14" t="s">
        <v>349</v>
      </c>
      <c r="G150" s="5" t="s">
        <v>4</v>
      </c>
      <c r="H150" s="63" t="s">
        <v>486</v>
      </c>
      <c r="I150" s="5" t="s">
        <v>21</v>
      </c>
      <c r="J150" s="5" t="s">
        <v>22</v>
      </c>
      <c r="K150" s="6" t="s">
        <v>255</v>
      </c>
      <c r="L150" s="5" t="s">
        <v>289</v>
      </c>
      <c r="M150" s="5"/>
      <c r="N150" s="43">
        <v>0</v>
      </c>
      <c r="O150" s="44" t="s">
        <v>352</v>
      </c>
    </row>
    <row r="151" spans="1:15" s="45" customFormat="1" ht="15" customHeight="1">
      <c r="A151" s="17" t="s">
        <v>243</v>
      </c>
      <c r="B151" s="47" t="s">
        <v>347</v>
      </c>
      <c r="C151" s="14">
        <v>44378</v>
      </c>
      <c r="D151" s="14">
        <v>44742</v>
      </c>
      <c r="E151" s="14">
        <v>43131</v>
      </c>
      <c r="F151" s="14" t="s">
        <v>349</v>
      </c>
      <c r="G151" s="6" t="s">
        <v>6</v>
      </c>
      <c r="H151" s="76" t="s">
        <v>553</v>
      </c>
      <c r="I151" s="5"/>
      <c r="J151" s="5"/>
      <c r="K151" s="6" t="s">
        <v>255</v>
      </c>
      <c r="L151" s="5" t="s">
        <v>290</v>
      </c>
      <c r="M151" s="5"/>
      <c r="N151" s="43">
        <v>0</v>
      </c>
      <c r="O151" s="44" t="s">
        <v>352</v>
      </c>
    </row>
    <row r="152" spans="1:15" s="45" customFormat="1" ht="15" customHeight="1">
      <c r="A152" s="17" t="s">
        <v>243</v>
      </c>
      <c r="B152" s="47" t="s">
        <v>347</v>
      </c>
      <c r="C152" s="14">
        <v>44378</v>
      </c>
      <c r="D152" s="14">
        <v>44742</v>
      </c>
      <c r="E152" s="14">
        <v>43131</v>
      </c>
      <c r="F152" s="14" t="s">
        <v>349</v>
      </c>
      <c r="G152" s="6" t="s">
        <v>6</v>
      </c>
      <c r="H152" s="77" t="s">
        <v>554</v>
      </c>
      <c r="I152" s="5"/>
      <c r="J152" s="5"/>
      <c r="K152" s="6" t="s">
        <v>255</v>
      </c>
      <c r="L152" s="5" t="s">
        <v>291</v>
      </c>
      <c r="M152" s="5"/>
      <c r="N152" s="43">
        <v>0</v>
      </c>
      <c r="O152" s="44" t="s">
        <v>352</v>
      </c>
    </row>
    <row r="153" spans="1:15" s="45" customFormat="1" ht="15" customHeight="1">
      <c r="A153" s="17" t="s">
        <v>567</v>
      </c>
      <c r="B153" s="47" t="str">
        <f>G153</f>
        <v xml:space="preserve"> WS-C2960X-48FPS-L</v>
      </c>
      <c r="C153" s="14">
        <v>44378</v>
      </c>
      <c r="D153" s="14">
        <v>44742</v>
      </c>
      <c r="E153" s="15" t="s">
        <v>331</v>
      </c>
      <c r="F153" s="15" t="s">
        <v>349</v>
      </c>
      <c r="G153" s="5" t="s">
        <v>355</v>
      </c>
      <c r="H153" s="5" t="s">
        <v>268</v>
      </c>
      <c r="I153" s="5" t="s">
        <v>183</v>
      </c>
      <c r="J153" s="6" t="s">
        <v>184</v>
      </c>
      <c r="K153" s="5" t="s">
        <v>185</v>
      </c>
      <c r="L153" s="5" t="s">
        <v>356</v>
      </c>
      <c r="M153" s="5"/>
      <c r="N153" s="43">
        <v>0</v>
      </c>
      <c r="O153" s="44" t="s">
        <v>352</v>
      </c>
    </row>
    <row r="154" spans="1:15" s="45" customFormat="1" ht="15" customHeight="1">
      <c r="A154" s="17" t="s">
        <v>243</v>
      </c>
      <c r="B154" s="47" t="s">
        <v>347</v>
      </c>
      <c r="C154" s="14">
        <v>44378</v>
      </c>
      <c r="D154" s="14">
        <v>44742</v>
      </c>
      <c r="E154" s="14">
        <v>44165</v>
      </c>
      <c r="F154" s="14" t="s">
        <v>349</v>
      </c>
      <c r="G154" s="5" t="s">
        <v>45</v>
      </c>
      <c r="H154" s="5" t="s">
        <v>231</v>
      </c>
      <c r="I154" s="5" t="s">
        <v>21</v>
      </c>
      <c r="J154" s="5" t="s">
        <v>46</v>
      </c>
      <c r="K154" s="5" t="s">
        <v>186</v>
      </c>
      <c r="L154" s="5" t="s">
        <v>187</v>
      </c>
      <c r="M154" s="5"/>
      <c r="N154" s="43">
        <v>0</v>
      </c>
      <c r="O154" s="44" t="s">
        <v>352</v>
      </c>
    </row>
    <row r="155" spans="1:15" s="45" customFormat="1" ht="15" customHeight="1">
      <c r="A155" s="17" t="s">
        <v>243</v>
      </c>
      <c r="B155" s="47" t="s">
        <v>347</v>
      </c>
      <c r="C155" s="14">
        <v>44378</v>
      </c>
      <c r="D155" s="14">
        <v>44742</v>
      </c>
      <c r="E155" s="14">
        <v>44165</v>
      </c>
      <c r="F155" s="14" t="s">
        <v>349</v>
      </c>
      <c r="G155" s="6" t="s">
        <v>45</v>
      </c>
      <c r="H155" s="5" t="s">
        <v>250</v>
      </c>
      <c r="I155" s="6" t="s">
        <v>21</v>
      </c>
      <c r="J155" s="6" t="s">
        <v>46</v>
      </c>
      <c r="K155" s="6" t="s">
        <v>188</v>
      </c>
      <c r="L155" s="6" t="s">
        <v>189</v>
      </c>
      <c r="M155" s="6"/>
      <c r="N155" s="43">
        <v>0</v>
      </c>
      <c r="O155" s="44" t="s">
        <v>352</v>
      </c>
    </row>
    <row r="156" spans="1:15" s="45" customFormat="1" ht="15" customHeight="1">
      <c r="A156" s="17" t="s">
        <v>243</v>
      </c>
      <c r="B156" s="47" t="s">
        <v>347</v>
      </c>
      <c r="C156" s="14">
        <v>44378</v>
      </c>
      <c r="D156" s="14">
        <v>44742</v>
      </c>
      <c r="E156" s="14">
        <v>44165</v>
      </c>
      <c r="F156" s="14" t="s">
        <v>349</v>
      </c>
      <c r="G156" s="5" t="s">
        <v>45</v>
      </c>
      <c r="H156" s="5" t="s">
        <v>190</v>
      </c>
      <c r="I156" s="5" t="s">
        <v>21</v>
      </c>
      <c r="J156" s="5" t="s">
        <v>46</v>
      </c>
      <c r="K156" s="5" t="s">
        <v>191</v>
      </c>
      <c r="L156" s="5" t="s">
        <v>192</v>
      </c>
      <c r="M156" s="5"/>
      <c r="N156" s="43">
        <v>0</v>
      </c>
      <c r="O156" s="44" t="s">
        <v>352</v>
      </c>
    </row>
    <row r="157" spans="1:15" s="45" customFormat="1" ht="15" customHeight="1">
      <c r="A157" s="17" t="s">
        <v>243</v>
      </c>
      <c r="B157" s="47" t="s">
        <v>347</v>
      </c>
      <c r="C157" s="14">
        <v>44378</v>
      </c>
      <c r="D157" s="14">
        <v>44742</v>
      </c>
      <c r="E157" s="14">
        <v>44165</v>
      </c>
      <c r="F157" s="14" t="s">
        <v>349</v>
      </c>
      <c r="G157" s="63" t="s">
        <v>50</v>
      </c>
      <c r="H157" s="63" t="s">
        <v>182</v>
      </c>
      <c r="I157" s="61" t="s">
        <v>21</v>
      </c>
      <c r="J157" s="63" t="s">
        <v>46</v>
      </c>
      <c r="K157" s="5" t="s">
        <v>191</v>
      </c>
      <c r="L157" s="61" t="s">
        <v>555</v>
      </c>
      <c r="M157" s="61"/>
      <c r="N157" s="43">
        <v>0</v>
      </c>
      <c r="O157" s="44" t="s">
        <v>352</v>
      </c>
    </row>
    <row r="158" spans="1:15" s="45" customFormat="1" ht="15" customHeight="1">
      <c r="A158" s="17" t="s">
        <v>243</v>
      </c>
      <c r="B158" s="47" t="s">
        <v>347</v>
      </c>
      <c r="C158" s="14">
        <v>44378</v>
      </c>
      <c r="D158" s="14">
        <v>44742</v>
      </c>
      <c r="E158" s="14">
        <v>44165</v>
      </c>
      <c r="F158" s="14" t="s">
        <v>349</v>
      </c>
      <c r="G158" s="6" t="s">
        <v>45</v>
      </c>
      <c r="H158" s="6" t="s">
        <v>193</v>
      </c>
      <c r="I158" s="5" t="s">
        <v>194</v>
      </c>
      <c r="J158" s="5" t="s">
        <v>46</v>
      </c>
      <c r="K158" s="5" t="s">
        <v>195</v>
      </c>
      <c r="L158" s="6" t="s">
        <v>196</v>
      </c>
      <c r="M158" s="6"/>
      <c r="N158" s="43">
        <v>0</v>
      </c>
      <c r="O158" s="44" t="s">
        <v>352</v>
      </c>
    </row>
    <row r="159" spans="1:15" s="45" customFormat="1" ht="15" customHeight="1">
      <c r="A159" s="17" t="s">
        <v>567</v>
      </c>
      <c r="B159" s="17" t="str">
        <f t="shared" ref="B159:B201" si="5">G159</f>
        <v>C9200-48P</v>
      </c>
      <c r="C159" s="39"/>
      <c r="D159" s="14"/>
      <c r="E159" s="15"/>
      <c r="F159" s="15"/>
      <c r="G159" s="58" t="s">
        <v>396</v>
      </c>
      <c r="H159" s="58" t="s">
        <v>487</v>
      </c>
      <c r="I159" s="61" t="s">
        <v>551</v>
      </c>
      <c r="J159" s="63" t="s">
        <v>552</v>
      </c>
      <c r="K159" s="5" t="s">
        <v>198</v>
      </c>
      <c r="L159" s="63" t="s">
        <v>491</v>
      </c>
      <c r="M159" s="63"/>
      <c r="N159" s="43">
        <v>0</v>
      </c>
      <c r="O159" s="44" t="s">
        <v>353</v>
      </c>
    </row>
    <row r="160" spans="1:15" s="45" customFormat="1" ht="15" customHeight="1">
      <c r="A160" s="17" t="s">
        <v>567</v>
      </c>
      <c r="B160" s="17" t="str">
        <f t="shared" si="5"/>
        <v>PWR-C6-1KWAC</v>
      </c>
      <c r="C160" s="39"/>
      <c r="D160" s="14"/>
      <c r="E160" s="15"/>
      <c r="F160" s="15"/>
      <c r="G160" s="57" t="s">
        <v>395</v>
      </c>
      <c r="H160" s="75" t="s">
        <v>488</v>
      </c>
      <c r="I160" s="16"/>
      <c r="J160" s="7"/>
      <c r="K160" s="5" t="s">
        <v>198</v>
      </c>
      <c r="L160" s="61" t="s">
        <v>556</v>
      </c>
      <c r="M160" s="61"/>
      <c r="N160" s="43">
        <v>0</v>
      </c>
      <c r="O160" s="44" t="s">
        <v>353</v>
      </c>
    </row>
    <row r="161" spans="1:15" s="45" customFormat="1" ht="15" customHeight="1">
      <c r="A161" s="17" t="s">
        <v>567</v>
      </c>
      <c r="B161" s="17" t="str">
        <f t="shared" si="5"/>
        <v>C9200-48T</v>
      </c>
      <c r="C161" s="39"/>
      <c r="D161" s="14"/>
      <c r="E161" s="15"/>
      <c r="F161" s="15"/>
      <c r="G161" s="58" t="s">
        <v>397</v>
      </c>
      <c r="H161" s="61" t="s">
        <v>489</v>
      </c>
      <c r="I161" s="61" t="s">
        <v>551</v>
      </c>
      <c r="J161" s="63" t="s">
        <v>552</v>
      </c>
      <c r="K161" s="5" t="s">
        <v>198</v>
      </c>
      <c r="L161" s="63" t="s">
        <v>492</v>
      </c>
      <c r="M161" s="63"/>
      <c r="N161" s="43">
        <v>0</v>
      </c>
      <c r="O161" s="44" t="s">
        <v>353</v>
      </c>
    </row>
    <row r="162" spans="1:15" s="45" customFormat="1" ht="15" customHeight="1">
      <c r="A162" s="17" t="s">
        <v>567</v>
      </c>
      <c r="B162" s="17" t="str">
        <f t="shared" si="5"/>
        <v>PWR-C6-125WAC</v>
      </c>
      <c r="C162" s="39"/>
      <c r="D162" s="14"/>
      <c r="E162" s="15"/>
      <c r="F162" s="15"/>
      <c r="G162" s="57" t="s">
        <v>398</v>
      </c>
      <c r="H162" s="61" t="s">
        <v>490</v>
      </c>
      <c r="I162" s="16"/>
      <c r="J162" s="7"/>
      <c r="K162" s="5" t="s">
        <v>198</v>
      </c>
      <c r="L162" s="61" t="s">
        <v>557</v>
      </c>
      <c r="M162" s="61"/>
      <c r="N162" s="43">
        <v>0</v>
      </c>
      <c r="O162" s="44" t="s">
        <v>353</v>
      </c>
    </row>
    <row r="163" spans="1:15" s="45" customFormat="1" ht="15" customHeight="1">
      <c r="A163" s="17" t="s">
        <v>567</v>
      </c>
      <c r="B163" s="17" t="str">
        <f t="shared" si="5"/>
        <v>C9200-DNA-E-48</v>
      </c>
      <c r="C163" s="39"/>
      <c r="D163" s="14"/>
      <c r="E163" s="15"/>
      <c r="F163" s="15"/>
      <c r="G163" s="16" t="s">
        <v>371</v>
      </c>
      <c r="H163" s="60"/>
      <c r="I163" s="16"/>
      <c r="J163" s="7"/>
      <c r="K163" s="5" t="s">
        <v>198</v>
      </c>
      <c r="L163" s="16"/>
      <c r="M163" s="16"/>
      <c r="N163" s="43">
        <v>0</v>
      </c>
      <c r="O163" s="44" t="s">
        <v>353</v>
      </c>
    </row>
    <row r="164" spans="1:15" s="45" customFormat="1" ht="15" customHeight="1">
      <c r="A164" s="17" t="s">
        <v>567</v>
      </c>
      <c r="B164" s="17" t="str">
        <f t="shared" si="5"/>
        <v>WS-C3750X-48PF-L</v>
      </c>
      <c r="C164" s="14">
        <v>44378</v>
      </c>
      <c r="D164" s="14">
        <v>44742</v>
      </c>
      <c r="E164" s="14">
        <v>44500</v>
      </c>
      <c r="F164" s="14">
        <v>44500</v>
      </c>
      <c r="G164" s="5" t="s">
        <v>2</v>
      </c>
      <c r="H164" s="5" t="s">
        <v>202</v>
      </c>
      <c r="I164" s="5" t="s">
        <v>21</v>
      </c>
      <c r="J164" s="5" t="s">
        <v>99</v>
      </c>
      <c r="K164" s="5" t="s">
        <v>203</v>
      </c>
      <c r="L164" s="5" t="s">
        <v>204</v>
      </c>
      <c r="M164" s="5"/>
      <c r="N164" s="43">
        <v>0</v>
      </c>
      <c r="O164" s="44" t="s">
        <v>352</v>
      </c>
    </row>
    <row r="165" spans="1:15" s="45" customFormat="1" ht="15" customHeight="1">
      <c r="A165" s="17" t="s">
        <v>567</v>
      </c>
      <c r="B165" s="17" t="str">
        <f t="shared" si="5"/>
        <v xml:space="preserve">C3KX-PWR-1100WAC  </v>
      </c>
      <c r="C165" s="14">
        <v>44378</v>
      </c>
      <c r="D165" s="14">
        <v>44742</v>
      </c>
      <c r="E165" s="14">
        <v>44500</v>
      </c>
      <c r="F165" s="14">
        <v>44500</v>
      </c>
      <c r="G165" s="5" t="s">
        <v>80</v>
      </c>
      <c r="H165" s="5" t="s">
        <v>205</v>
      </c>
      <c r="I165" s="5"/>
      <c r="J165" s="5"/>
      <c r="K165" s="5" t="s">
        <v>203</v>
      </c>
      <c r="L165" s="5" t="s">
        <v>206</v>
      </c>
      <c r="M165" s="5"/>
      <c r="N165" s="43">
        <v>0</v>
      </c>
      <c r="O165" s="44" t="s">
        <v>353</v>
      </c>
    </row>
    <row r="166" spans="1:15" s="45" customFormat="1" ht="15" customHeight="1">
      <c r="A166" s="17" t="s">
        <v>567</v>
      </c>
      <c r="B166" s="17" t="str">
        <f t="shared" si="5"/>
        <v>C3KX-NM-10G</v>
      </c>
      <c r="C166" s="14">
        <v>44378</v>
      </c>
      <c r="D166" s="14">
        <v>44742</v>
      </c>
      <c r="E166" s="14">
        <v>44500</v>
      </c>
      <c r="F166" s="14">
        <v>44500</v>
      </c>
      <c r="G166" s="5" t="s">
        <v>8</v>
      </c>
      <c r="H166" s="6" t="s">
        <v>207</v>
      </c>
      <c r="I166" s="5"/>
      <c r="J166" s="5"/>
      <c r="K166" s="5" t="s">
        <v>203</v>
      </c>
      <c r="L166" s="5" t="s">
        <v>208</v>
      </c>
      <c r="M166" s="5"/>
      <c r="N166" s="43">
        <v>0</v>
      </c>
      <c r="O166" s="44" t="s">
        <v>353</v>
      </c>
    </row>
    <row r="167" spans="1:15" s="45" customFormat="1" ht="15" customHeight="1">
      <c r="A167" s="17" t="s">
        <v>567</v>
      </c>
      <c r="B167" s="17" t="str">
        <f t="shared" si="5"/>
        <v>C9200-48T</v>
      </c>
      <c r="C167" s="39"/>
      <c r="D167" s="14"/>
      <c r="E167" s="15"/>
      <c r="F167" s="15"/>
      <c r="G167" s="57" t="s">
        <v>397</v>
      </c>
      <c r="H167" s="61" t="s">
        <v>377</v>
      </c>
      <c r="I167" s="57" t="s">
        <v>558</v>
      </c>
      <c r="J167" s="57" t="s">
        <v>546</v>
      </c>
      <c r="K167" s="6" t="s">
        <v>493</v>
      </c>
      <c r="L167" s="58" t="s">
        <v>494</v>
      </c>
      <c r="M167" s="58"/>
      <c r="N167" s="43">
        <v>0</v>
      </c>
      <c r="O167" s="44" t="s">
        <v>353</v>
      </c>
    </row>
    <row r="168" spans="1:15" s="45" customFormat="1" ht="15" customHeight="1">
      <c r="A168" s="17" t="s">
        <v>567</v>
      </c>
      <c r="B168" s="17" t="str">
        <f t="shared" si="5"/>
        <v>PWR-C5-125WAC</v>
      </c>
      <c r="C168" s="39"/>
      <c r="D168" s="14"/>
      <c r="E168" s="15"/>
      <c r="F168" s="15"/>
      <c r="G168" s="57" t="s">
        <v>424</v>
      </c>
      <c r="H168" s="61" t="s">
        <v>497</v>
      </c>
      <c r="I168" s="16"/>
      <c r="J168" s="7"/>
      <c r="K168" s="6" t="s">
        <v>493</v>
      </c>
      <c r="N168" s="43">
        <v>0</v>
      </c>
      <c r="O168" s="44" t="s">
        <v>353</v>
      </c>
    </row>
    <row r="169" spans="1:15" s="45" customFormat="1" ht="15" customHeight="1">
      <c r="A169" s="17" t="s">
        <v>567</v>
      </c>
      <c r="B169" s="17" t="str">
        <f t="shared" si="5"/>
        <v>C9200-48T</v>
      </c>
      <c r="C169" s="39"/>
      <c r="D169" s="14"/>
      <c r="E169" s="15"/>
      <c r="F169" s="15"/>
      <c r="G169" s="57" t="s">
        <v>397</v>
      </c>
      <c r="H169" s="61" t="s">
        <v>380</v>
      </c>
      <c r="I169" s="57" t="s">
        <v>558</v>
      </c>
      <c r="J169" s="57" t="s">
        <v>546</v>
      </c>
      <c r="K169" s="6" t="s">
        <v>493</v>
      </c>
      <c r="L169" s="58" t="s">
        <v>495</v>
      </c>
      <c r="M169" s="58"/>
      <c r="N169" s="43">
        <v>0</v>
      </c>
      <c r="O169" s="44" t="s">
        <v>353</v>
      </c>
    </row>
    <row r="170" spans="1:15" s="45" customFormat="1" ht="15" customHeight="1">
      <c r="A170" s="17" t="s">
        <v>567</v>
      </c>
      <c r="B170" s="17" t="str">
        <f t="shared" si="5"/>
        <v>PWR-C5-125WAC</v>
      </c>
      <c r="C170" s="39"/>
      <c r="D170" s="14"/>
      <c r="E170" s="15"/>
      <c r="F170" s="15"/>
      <c r="G170" s="57" t="s">
        <v>424</v>
      </c>
      <c r="H170" s="61" t="s">
        <v>498</v>
      </c>
      <c r="I170" s="16"/>
      <c r="J170" s="7"/>
      <c r="K170" s="6" t="s">
        <v>493</v>
      </c>
      <c r="L170" s="58"/>
      <c r="M170" s="58"/>
      <c r="N170" s="43">
        <v>0</v>
      </c>
      <c r="O170" s="44" t="s">
        <v>353</v>
      </c>
    </row>
    <row r="171" spans="1:15" s="45" customFormat="1" ht="15" customHeight="1">
      <c r="A171" s="17" t="s">
        <v>567</v>
      </c>
      <c r="B171" s="17" t="str">
        <f t="shared" si="5"/>
        <v>C9200-48T</v>
      </c>
      <c r="C171" s="39"/>
      <c r="D171" s="14"/>
      <c r="E171" s="15"/>
      <c r="F171" s="15"/>
      <c r="G171" s="57" t="s">
        <v>397</v>
      </c>
      <c r="H171" s="61" t="s">
        <v>379</v>
      </c>
      <c r="I171" s="57" t="s">
        <v>558</v>
      </c>
      <c r="J171" s="57" t="s">
        <v>546</v>
      </c>
      <c r="K171" s="6" t="s">
        <v>493</v>
      </c>
      <c r="L171" s="58" t="s">
        <v>496</v>
      </c>
      <c r="M171" s="58"/>
      <c r="N171" s="43">
        <v>0</v>
      </c>
      <c r="O171" s="44" t="s">
        <v>353</v>
      </c>
    </row>
    <row r="172" spans="1:15" s="45" customFormat="1" ht="15" customHeight="1">
      <c r="A172" s="17" t="s">
        <v>567</v>
      </c>
      <c r="B172" s="17" t="str">
        <f t="shared" si="5"/>
        <v>PWR-C5-125WAC</v>
      </c>
      <c r="C172" s="39"/>
      <c r="D172" s="14"/>
      <c r="E172" s="15"/>
      <c r="F172" s="15"/>
      <c r="G172" s="57" t="s">
        <v>424</v>
      </c>
      <c r="H172" s="61" t="s">
        <v>499</v>
      </c>
      <c r="I172" s="16"/>
      <c r="J172" s="7"/>
      <c r="K172" s="6" t="s">
        <v>493</v>
      </c>
      <c r="L172" s="58"/>
      <c r="M172" s="58"/>
      <c r="N172" s="43">
        <v>0</v>
      </c>
      <c r="O172" s="44" t="s">
        <v>353</v>
      </c>
    </row>
    <row r="173" spans="1:15" s="45" customFormat="1" ht="15" customHeight="1">
      <c r="A173" s="17" t="s">
        <v>567</v>
      </c>
      <c r="B173" s="17" t="str">
        <f t="shared" si="5"/>
        <v>C9200-DNA-E-48</v>
      </c>
      <c r="C173" s="39"/>
      <c r="D173" s="14"/>
      <c r="E173" s="15"/>
      <c r="F173" s="15"/>
      <c r="G173" s="16" t="s">
        <v>371</v>
      </c>
      <c r="H173" s="60"/>
      <c r="I173" s="16"/>
      <c r="J173" s="7"/>
      <c r="K173" s="6" t="s">
        <v>493</v>
      </c>
      <c r="L173" s="16"/>
      <c r="M173" s="16"/>
      <c r="N173" s="43">
        <v>0</v>
      </c>
      <c r="O173" s="44" t="s">
        <v>353</v>
      </c>
    </row>
    <row r="174" spans="1:15" s="45" customFormat="1" ht="15" customHeight="1">
      <c r="A174" s="17" t="s">
        <v>567</v>
      </c>
      <c r="B174" s="17" t="str">
        <f t="shared" si="5"/>
        <v>C9200-48T</v>
      </c>
      <c r="C174" s="39"/>
      <c r="D174" s="14"/>
      <c r="E174" s="15"/>
      <c r="F174" s="15"/>
      <c r="G174" s="57" t="s">
        <v>397</v>
      </c>
      <c r="H174" s="61" t="s">
        <v>378</v>
      </c>
      <c r="I174" s="57" t="s">
        <v>558</v>
      </c>
      <c r="J174" s="57" t="s">
        <v>546</v>
      </c>
      <c r="K174" s="6" t="s">
        <v>493</v>
      </c>
      <c r="L174" s="58" t="s">
        <v>503</v>
      </c>
      <c r="M174" s="58"/>
      <c r="N174" s="43">
        <v>0</v>
      </c>
      <c r="O174" s="44" t="s">
        <v>353</v>
      </c>
    </row>
    <row r="175" spans="1:15" s="45" customFormat="1" ht="15" customHeight="1">
      <c r="A175" s="17" t="s">
        <v>567</v>
      </c>
      <c r="B175" s="17" t="str">
        <f t="shared" si="5"/>
        <v>PWR-C5-125WAC</v>
      </c>
      <c r="C175" s="39"/>
      <c r="D175" s="14"/>
      <c r="E175" s="15"/>
      <c r="F175" s="15"/>
      <c r="G175" s="57" t="s">
        <v>424</v>
      </c>
      <c r="H175" s="61" t="s">
        <v>500</v>
      </c>
      <c r="I175" s="16"/>
      <c r="J175" s="7"/>
      <c r="K175" s="6" t="s">
        <v>493</v>
      </c>
      <c r="N175" s="43">
        <v>0</v>
      </c>
      <c r="O175" s="44" t="s">
        <v>353</v>
      </c>
    </row>
    <row r="176" spans="1:15" s="45" customFormat="1" ht="15" customHeight="1">
      <c r="A176" s="17" t="s">
        <v>567</v>
      </c>
      <c r="B176" s="17" t="str">
        <f t="shared" si="5"/>
        <v>C9200-48P</v>
      </c>
      <c r="C176" s="39"/>
      <c r="D176" s="14"/>
      <c r="E176" s="15"/>
      <c r="F176" s="15"/>
      <c r="G176" s="57" t="s">
        <v>396</v>
      </c>
      <c r="H176" s="61" t="s">
        <v>364</v>
      </c>
      <c r="I176" s="57" t="s">
        <v>558</v>
      </c>
      <c r="J176" s="57" t="s">
        <v>546</v>
      </c>
      <c r="K176" s="6" t="s">
        <v>493</v>
      </c>
      <c r="L176" s="58" t="s">
        <v>504</v>
      </c>
      <c r="M176" s="58"/>
      <c r="N176" s="43">
        <v>0</v>
      </c>
      <c r="O176" s="44" t="s">
        <v>353</v>
      </c>
    </row>
    <row r="177" spans="1:15" s="45" customFormat="1" ht="15" customHeight="1">
      <c r="A177" s="17" t="s">
        <v>567</v>
      </c>
      <c r="B177" s="17" t="str">
        <f t="shared" si="5"/>
        <v>PWR-C5-125WAC</v>
      </c>
      <c r="C177" s="39"/>
      <c r="D177" s="14"/>
      <c r="E177" s="15"/>
      <c r="F177" s="15"/>
      <c r="G177" s="57" t="s">
        <v>424</v>
      </c>
      <c r="H177" s="61" t="s">
        <v>501</v>
      </c>
      <c r="I177" s="16"/>
      <c r="J177" s="7"/>
      <c r="K177" s="6" t="s">
        <v>493</v>
      </c>
      <c r="L177" s="58"/>
      <c r="M177" s="58"/>
      <c r="N177" s="43">
        <v>0</v>
      </c>
      <c r="O177" s="44" t="s">
        <v>353</v>
      </c>
    </row>
    <row r="178" spans="1:15" s="45" customFormat="1" ht="15" customHeight="1">
      <c r="A178" s="17" t="s">
        <v>567</v>
      </c>
      <c r="B178" s="17" t="str">
        <f t="shared" si="5"/>
        <v>C9200-48P</v>
      </c>
      <c r="C178" s="39"/>
      <c r="D178" s="14"/>
      <c r="E178" s="15"/>
      <c r="F178" s="15"/>
      <c r="G178" s="57" t="s">
        <v>396</v>
      </c>
      <c r="H178" s="61" t="s">
        <v>361</v>
      </c>
      <c r="I178" s="57" t="s">
        <v>558</v>
      </c>
      <c r="J178" s="57" t="s">
        <v>546</v>
      </c>
      <c r="K178" s="6" t="s">
        <v>493</v>
      </c>
      <c r="L178" s="58" t="s">
        <v>505</v>
      </c>
      <c r="M178" s="58"/>
      <c r="N178" s="43">
        <v>0</v>
      </c>
      <c r="O178" s="44" t="s">
        <v>353</v>
      </c>
    </row>
    <row r="179" spans="1:15" s="45" customFormat="1" ht="15" customHeight="1">
      <c r="A179" s="17" t="s">
        <v>567</v>
      </c>
      <c r="B179" s="17" t="str">
        <f t="shared" si="5"/>
        <v>PWR-C5-125WAC</v>
      </c>
      <c r="C179" s="39"/>
      <c r="D179" s="14"/>
      <c r="E179" s="15"/>
      <c r="F179" s="15"/>
      <c r="G179" s="57" t="s">
        <v>424</v>
      </c>
      <c r="H179" s="61" t="s">
        <v>502</v>
      </c>
      <c r="I179" s="16"/>
      <c r="J179" s="7"/>
      <c r="K179" s="6" t="s">
        <v>493</v>
      </c>
      <c r="L179" s="58"/>
      <c r="M179" s="58"/>
      <c r="N179" s="43">
        <v>0</v>
      </c>
      <c r="O179" s="44" t="s">
        <v>353</v>
      </c>
    </row>
    <row r="180" spans="1:15" s="45" customFormat="1" ht="15" customHeight="1">
      <c r="A180" s="17" t="s">
        <v>567</v>
      </c>
      <c r="B180" s="17" t="str">
        <f t="shared" si="5"/>
        <v>C9200-DNA-E-48</v>
      </c>
      <c r="C180" s="39"/>
      <c r="D180" s="14"/>
      <c r="E180" s="15"/>
      <c r="F180" s="15"/>
      <c r="G180" s="16" t="s">
        <v>371</v>
      </c>
      <c r="H180" s="60"/>
      <c r="I180" s="16"/>
      <c r="J180" s="7"/>
      <c r="K180" s="6" t="s">
        <v>493</v>
      </c>
      <c r="L180" s="16"/>
      <c r="M180" s="16"/>
      <c r="N180" s="43">
        <v>0</v>
      </c>
      <c r="O180" s="44" t="s">
        <v>353</v>
      </c>
    </row>
    <row r="181" spans="1:15" s="45" customFormat="1" ht="15" customHeight="1">
      <c r="A181" s="17" t="s">
        <v>567</v>
      </c>
      <c r="B181" s="17" t="str">
        <f t="shared" si="5"/>
        <v>C9200L-48P-4X</v>
      </c>
      <c r="C181" s="39"/>
      <c r="D181" s="14"/>
      <c r="E181" s="15"/>
      <c r="F181" s="15"/>
      <c r="G181" s="57" t="s">
        <v>507</v>
      </c>
      <c r="H181" s="57" t="s">
        <v>508</v>
      </c>
      <c r="I181" s="57" t="s">
        <v>559</v>
      </c>
      <c r="J181" s="57" t="s">
        <v>546</v>
      </c>
      <c r="K181" s="6" t="s">
        <v>506</v>
      </c>
      <c r="L181" s="58" t="s">
        <v>514</v>
      </c>
      <c r="M181" s="58"/>
      <c r="N181" s="43">
        <v>0</v>
      </c>
      <c r="O181" s="44" t="s">
        <v>353</v>
      </c>
    </row>
    <row r="182" spans="1:15" s="45" customFormat="1" ht="15" customHeight="1">
      <c r="A182" s="17" t="s">
        <v>567</v>
      </c>
      <c r="B182" s="17" t="str">
        <f t="shared" si="5"/>
        <v>PWR-C5-1KWAC</v>
      </c>
      <c r="C182" s="39"/>
      <c r="D182" s="14"/>
      <c r="E182" s="15"/>
      <c r="F182" s="15"/>
      <c r="G182" s="57" t="s">
        <v>509</v>
      </c>
      <c r="H182" s="57" t="s">
        <v>510</v>
      </c>
      <c r="I182" s="16"/>
      <c r="J182" s="7"/>
      <c r="K182" s="6" t="s">
        <v>506</v>
      </c>
      <c r="N182" s="43">
        <v>0</v>
      </c>
      <c r="O182" s="44" t="s">
        <v>353</v>
      </c>
    </row>
    <row r="183" spans="1:15" s="45" customFormat="1" ht="15" customHeight="1">
      <c r="A183" s="17" t="s">
        <v>567</v>
      </c>
      <c r="B183" s="17" t="str">
        <f t="shared" si="5"/>
        <v>C9200L-48T-4X</v>
      </c>
      <c r="C183" s="39"/>
      <c r="D183" s="14"/>
      <c r="E183" s="15"/>
      <c r="F183" s="15"/>
      <c r="G183" s="57" t="s">
        <v>511</v>
      </c>
      <c r="H183" s="57" t="s">
        <v>512</v>
      </c>
      <c r="I183" s="57" t="s">
        <v>559</v>
      </c>
      <c r="J183" s="57" t="s">
        <v>546</v>
      </c>
      <c r="K183" s="6" t="s">
        <v>506</v>
      </c>
      <c r="L183" s="58" t="s">
        <v>515</v>
      </c>
      <c r="M183" s="58"/>
      <c r="N183" s="43">
        <v>0</v>
      </c>
      <c r="O183" s="44" t="s">
        <v>353</v>
      </c>
    </row>
    <row r="184" spans="1:15" s="45" customFormat="1" ht="15" customHeight="1">
      <c r="A184" s="17" t="s">
        <v>567</v>
      </c>
      <c r="B184" s="17" t="str">
        <f t="shared" si="5"/>
        <v>PWR-C5-125WAC</v>
      </c>
      <c r="C184" s="39"/>
      <c r="D184" s="14"/>
      <c r="E184" s="15"/>
      <c r="F184" s="15"/>
      <c r="G184" s="57" t="s">
        <v>424</v>
      </c>
      <c r="H184" s="57" t="s">
        <v>513</v>
      </c>
      <c r="I184" s="16"/>
      <c r="J184" s="7"/>
      <c r="K184" s="6" t="s">
        <v>506</v>
      </c>
      <c r="L184" s="58"/>
      <c r="M184" s="58"/>
      <c r="N184" s="43">
        <v>0</v>
      </c>
      <c r="O184" s="44" t="s">
        <v>353</v>
      </c>
    </row>
    <row r="185" spans="1:15" s="45" customFormat="1" ht="15" customHeight="1">
      <c r="A185" s="17" t="s">
        <v>567</v>
      </c>
      <c r="B185" s="17" t="str">
        <f t="shared" si="5"/>
        <v>C9200-DNA-E-48</v>
      </c>
      <c r="C185" s="39"/>
      <c r="D185" s="14"/>
      <c r="E185" s="15"/>
      <c r="F185" s="15"/>
      <c r="G185" s="16" t="s">
        <v>371</v>
      </c>
      <c r="H185" s="60"/>
      <c r="I185" s="16"/>
      <c r="J185" s="7"/>
      <c r="K185" s="6" t="s">
        <v>506</v>
      </c>
      <c r="L185" s="16"/>
      <c r="M185" s="16"/>
      <c r="N185" s="43">
        <v>0</v>
      </c>
      <c r="O185" s="44" t="s">
        <v>353</v>
      </c>
    </row>
    <row r="186" spans="1:15" s="45" customFormat="1" ht="15" customHeight="1">
      <c r="A186" s="17" t="s">
        <v>567</v>
      </c>
      <c r="B186" s="17" t="str">
        <f t="shared" si="5"/>
        <v>C9200L-48P-4X</v>
      </c>
      <c r="C186" s="39"/>
      <c r="D186" s="14"/>
      <c r="E186" s="15"/>
      <c r="F186" s="15"/>
      <c r="G186" s="57" t="s">
        <v>507</v>
      </c>
      <c r="H186" s="78" t="s">
        <v>516</v>
      </c>
      <c r="I186" s="57" t="s">
        <v>559</v>
      </c>
      <c r="J186" s="57" t="s">
        <v>546</v>
      </c>
      <c r="K186" s="16" t="s">
        <v>297</v>
      </c>
      <c r="L186" s="58" t="s">
        <v>522</v>
      </c>
      <c r="M186" s="58"/>
      <c r="N186" s="43">
        <v>0</v>
      </c>
      <c r="O186" s="44" t="s">
        <v>353</v>
      </c>
    </row>
    <row r="187" spans="1:15" s="45" customFormat="1" ht="15" customHeight="1">
      <c r="A187" s="17" t="s">
        <v>567</v>
      </c>
      <c r="B187" s="17" t="str">
        <f t="shared" si="5"/>
        <v>PWR-C5-1KWAC</v>
      </c>
      <c r="C187" s="39"/>
      <c r="D187" s="14"/>
      <c r="E187" s="15"/>
      <c r="F187" s="15"/>
      <c r="G187" s="57" t="s">
        <v>509</v>
      </c>
      <c r="H187" s="57" t="s">
        <v>517</v>
      </c>
      <c r="I187" s="16"/>
      <c r="J187" s="7"/>
      <c r="K187" s="16" t="s">
        <v>297</v>
      </c>
      <c r="N187" s="43">
        <v>0</v>
      </c>
      <c r="O187" s="44" t="s">
        <v>353</v>
      </c>
    </row>
    <row r="188" spans="1:15" s="45" customFormat="1" ht="15" customHeight="1">
      <c r="A188" s="17" t="s">
        <v>567</v>
      </c>
      <c r="B188" s="17" t="str">
        <f t="shared" si="5"/>
        <v>C9200L-48T-4X</v>
      </c>
      <c r="C188" s="39"/>
      <c r="D188" s="14"/>
      <c r="E188" s="15"/>
      <c r="F188" s="15"/>
      <c r="G188" s="57" t="s">
        <v>511</v>
      </c>
      <c r="H188" s="57" t="s">
        <v>518</v>
      </c>
      <c r="I188" s="57" t="s">
        <v>559</v>
      </c>
      <c r="J188" s="57" t="s">
        <v>546</v>
      </c>
      <c r="K188" s="16" t="s">
        <v>297</v>
      </c>
      <c r="L188" s="58" t="s">
        <v>523</v>
      </c>
      <c r="M188" s="58"/>
      <c r="N188" s="43">
        <v>0</v>
      </c>
      <c r="O188" s="44" t="s">
        <v>353</v>
      </c>
    </row>
    <row r="189" spans="1:15" s="45" customFormat="1" ht="15" customHeight="1">
      <c r="A189" s="17" t="s">
        <v>567</v>
      </c>
      <c r="B189" s="17" t="str">
        <f t="shared" si="5"/>
        <v>PWR-C5-125WAC</v>
      </c>
      <c r="C189" s="39"/>
      <c r="D189" s="14"/>
      <c r="E189" s="15"/>
      <c r="F189" s="15"/>
      <c r="G189" s="57" t="s">
        <v>424</v>
      </c>
      <c r="H189" s="57" t="s">
        <v>519</v>
      </c>
      <c r="I189" s="16"/>
      <c r="J189" s="7"/>
      <c r="K189" s="16" t="s">
        <v>297</v>
      </c>
      <c r="L189" s="58"/>
      <c r="M189" s="58"/>
      <c r="N189" s="43">
        <v>0</v>
      </c>
      <c r="O189" s="44" t="s">
        <v>353</v>
      </c>
    </row>
    <row r="190" spans="1:15" s="45" customFormat="1" ht="15" customHeight="1">
      <c r="A190" s="17" t="s">
        <v>567</v>
      </c>
      <c r="B190" s="17" t="str">
        <f t="shared" si="5"/>
        <v>C9200L-48T-4X</v>
      </c>
      <c r="C190" s="39"/>
      <c r="D190" s="14"/>
      <c r="E190" s="15"/>
      <c r="F190" s="15"/>
      <c r="G190" s="57" t="s">
        <v>511</v>
      </c>
      <c r="H190" s="57" t="s">
        <v>520</v>
      </c>
      <c r="I190" s="57" t="s">
        <v>559</v>
      </c>
      <c r="J190" s="57" t="s">
        <v>546</v>
      </c>
      <c r="K190" s="16" t="s">
        <v>297</v>
      </c>
      <c r="L190" s="58" t="s">
        <v>524</v>
      </c>
      <c r="M190" s="58"/>
      <c r="N190" s="43">
        <v>0</v>
      </c>
      <c r="O190" s="44" t="s">
        <v>353</v>
      </c>
    </row>
    <row r="191" spans="1:15" s="45" customFormat="1" ht="15" customHeight="1">
      <c r="A191" s="17" t="s">
        <v>567</v>
      </c>
      <c r="B191" s="17" t="str">
        <f t="shared" si="5"/>
        <v>PWR-C5-125WAC</v>
      </c>
      <c r="C191" s="39"/>
      <c r="D191" s="14"/>
      <c r="E191" s="15"/>
      <c r="F191" s="15"/>
      <c r="G191" s="57" t="s">
        <v>424</v>
      </c>
      <c r="H191" s="57" t="s">
        <v>521</v>
      </c>
      <c r="I191" s="16"/>
      <c r="J191" s="7"/>
      <c r="K191" s="16" t="s">
        <v>297</v>
      </c>
      <c r="L191" s="58"/>
      <c r="M191" s="58"/>
      <c r="N191" s="43">
        <v>0</v>
      </c>
      <c r="O191" s="44" t="s">
        <v>353</v>
      </c>
    </row>
    <row r="192" spans="1:15" s="45" customFormat="1" ht="15" customHeight="1">
      <c r="A192" s="17" t="s">
        <v>567</v>
      </c>
      <c r="B192" s="17" t="str">
        <f t="shared" si="5"/>
        <v>C9200-DNA-E-48</v>
      </c>
      <c r="C192" s="39"/>
      <c r="D192" s="14"/>
      <c r="E192" s="15"/>
      <c r="F192" s="15"/>
      <c r="G192" s="16" t="s">
        <v>371</v>
      </c>
      <c r="H192" s="60"/>
      <c r="I192" s="16"/>
      <c r="J192" s="7"/>
      <c r="K192" s="16" t="s">
        <v>297</v>
      </c>
      <c r="L192" s="16"/>
      <c r="M192" s="16"/>
      <c r="N192" s="43">
        <v>0</v>
      </c>
      <c r="O192" s="44" t="s">
        <v>353</v>
      </c>
    </row>
    <row r="193" spans="1:15" s="45" customFormat="1" ht="15" customHeight="1">
      <c r="A193" s="17" t="s">
        <v>567</v>
      </c>
      <c r="B193" s="17" t="str">
        <f t="shared" si="5"/>
        <v xml:space="preserve">WS-C3650-24TDL      </v>
      </c>
      <c r="C193" s="14">
        <v>44378</v>
      </c>
      <c r="D193" s="14">
        <v>44742</v>
      </c>
      <c r="E193" s="15" t="s">
        <v>331</v>
      </c>
      <c r="F193" s="15">
        <v>46326</v>
      </c>
      <c r="G193" s="16" t="s">
        <v>269</v>
      </c>
      <c r="H193" s="6" t="s">
        <v>253</v>
      </c>
      <c r="I193" s="5" t="s">
        <v>272</v>
      </c>
      <c r="J193" s="5" t="s">
        <v>34</v>
      </c>
      <c r="K193" s="16" t="s">
        <v>297</v>
      </c>
      <c r="L193" s="16" t="s">
        <v>254</v>
      </c>
      <c r="M193" s="16"/>
      <c r="N193" s="43">
        <v>0</v>
      </c>
      <c r="O193" s="44" t="s">
        <v>353</v>
      </c>
    </row>
    <row r="194" spans="1:15" s="45" customFormat="1" ht="15" customHeight="1">
      <c r="A194" s="17" t="s">
        <v>567</v>
      </c>
      <c r="B194" s="47" t="str">
        <f t="shared" si="5"/>
        <v>PWR-C2-250WAC</v>
      </c>
      <c r="C194" s="14">
        <v>44378</v>
      </c>
      <c r="D194" s="14">
        <v>44742</v>
      </c>
      <c r="E194" s="15" t="s">
        <v>331</v>
      </c>
      <c r="F194" s="15" t="s">
        <v>349</v>
      </c>
      <c r="G194" s="16" t="s">
        <v>7</v>
      </c>
      <c r="H194" s="6"/>
      <c r="I194" s="5"/>
      <c r="J194" s="5"/>
      <c r="K194" s="16" t="s">
        <v>297</v>
      </c>
      <c r="L194" s="16" t="s">
        <v>270</v>
      </c>
      <c r="M194" s="16"/>
      <c r="N194" s="43">
        <v>0</v>
      </c>
      <c r="O194" s="44" t="s">
        <v>352</v>
      </c>
    </row>
    <row r="195" spans="1:15" s="45" customFormat="1" ht="15" customHeight="1">
      <c r="A195" s="17" t="s">
        <v>567</v>
      </c>
      <c r="B195" s="47" t="str">
        <f t="shared" si="5"/>
        <v>PWR-C2-250WAC</v>
      </c>
      <c r="C195" s="14">
        <v>44378</v>
      </c>
      <c r="D195" s="14">
        <v>44742</v>
      </c>
      <c r="E195" s="15" t="s">
        <v>331</v>
      </c>
      <c r="F195" s="15" t="s">
        <v>349</v>
      </c>
      <c r="G195" s="16" t="s">
        <v>7</v>
      </c>
      <c r="H195" s="6"/>
      <c r="I195" s="5"/>
      <c r="J195" s="5"/>
      <c r="K195" s="16" t="s">
        <v>297</v>
      </c>
      <c r="L195" s="16" t="s">
        <v>271</v>
      </c>
      <c r="M195" s="16"/>
      <c r="N195" s="43">
        <v>0</v>
      </c>
      <c r="O195" s="44" t="s">
        <v>352</v>
      </c>
    </row>
    <row r="196" spans="1:15" s="45" customFormat="1" ht="15" customHeight="1">
      <c r="A196" s="17" t="s">
        <v>567</v>
      </c>
      <c r="B196" s="17" t="str">
        <f t="shared" si="5"/>
        <v>C9200-48P</v>
      </c>
      <c r="C196" s="39"/>
      <c r="D196" s="14"/>
      <c r="E196" s="15"/>
      <c r="F196" s="15"/>
      <c r="G196" s="58" t="s">
        <v>396</v>
      </c>
      <c r="H196" s="61" t="s">
        <v>526</v>
      </c>
      <c r="I196" s="16"/>
      <c r="J196" s="7"/>
      <c r="K196" s="6" t="s">
        <v>525</v>
      </c>
      <c r="L196" s="58" t="s">
        <v>530</v>
      </c>
      <c r="M196" s="58"/>
      <c r="N196" s="43">
        <v>0</v>
      </c>
      <c r="O196" s="44" t="s">
        <v>353</v>
      </c>
    </row>
    <row r="197" spans="1:15" s="45" customFormat="1" ht="15" customHeight="1">
      <c r="A197" s="17" t="s">
        <v>567</v>
      </c>
      <c r="B197" s="17" t="str">
        <f t="shared" si="5"/>
        <v>PWR-C6-1KWAC</v>
      </c>
      <c r="C197" s="39"/>
      <c r="D197" s="14"/>
      <c r="E197" s="15"/>
      <c r="F197" s="15"/>
      <c r="G197" s="57" t="s">
        <v>395</v>
      </c>
      <c r="H197" s="61" t="s">
        <v>527</v>
      </c>
      <c r="I197" s="16"/>
      <c r="J197" s="7"/>
      <c r="K197" s="6" t="s">
        <v>525</v>
      </c>
      <c r="N197" s="43">
        <v>0</v>
      </c>
      <c r="O197" s="44" t="s">
        <v>353</v>
      </c>
    </row>
    <row r="198" spans="1:15" s="45" customFormat="1" ht="15" customHeight="1">
      <c r="A198" s="17" t="s">
        <v>567</v>
      </c>
      <c r="B198" s="17" t="str">
        <f t="shared" si="5"/>
        <v>C9200-48T</v>
      </c>
      <c r="C198" s="39"/>
      <c r="D198" s="14"/>
      <c r="E198" s="15"/>
      <c r="F198" s="15"/>
      <c r="G198" s="58" t="s">
        <v>397</v>
      </c>
      <c r="H198" s="58" t="s">
        <v>528</v>
      </c>
      <c r="I198" s="16"/>
      <c r="J198" s="7"/>
      <c r="K198" s="6" t="s">
        <v>525</v>
      </c>
      <c r="L198" s="58" t="s">
        <v>531</v>
      </c>
      <c r="M198" s="58"/>
      <c r="N198" s="43">
        <v>0</v>
      </c>
      <c r="O198" s="44" t="s">
        <v>353</v>
      </c>
    </row>
    <row r="199" spans="1:15" s="45" customFormat="1" ht="15" customHeight="1">
      <c r="A199" s="17" t="s">
        <v>567</v>
      </c>
      <c r="B199" s="17" t="str">
        <f t="shared" si="5"/>
        <v>PWR-C6-125WAC</v>
      </c>
      <c r="C199" s="39"/>
      <c r="D199" s="14"/>
      <c r="E199" s="15"/>
      <c r="F199" s="15"/>
      <c r="G199" s="57" t="s">
        <v>398</v>
      </c>
      <c r="H199" s="61" t="s">
        <v>529</v>
      </c>
      <c r="I199" s="16"/>
      <c r="J199" s="7"/>
      <c r="K199" s="6" t="s">
        <v>525</v>
      </c>
      <c r="L199" s="58"/>
      <c r="M199" s="58"/>
      <c r="N199" s="43">
        <v>0</v>
      </c>
      <c r="O199" s="44" t="s">
        <v>353</v>
      </c>
    </row>
    <row r="200" spans="1:15" s="45" customFormat="1" ht="15" customHeight="1">
      <c r="A200" s="17" t="s">
        <v>567</v>
      </c>
      <c r="B200" s="17" t="str">
        <f t="shared" si="5"/>
        <v>C9200-DNA-E-48</v>
      </c>
      <c r="C200" s="39"/>
      <c r="D200" s="14"/>
      <c r="E200" s="15"/>
      <c r="F200" s="15"/>
      <c r="G200" s="16" t="s">
        <v>371</v>
      </c>
      <c r="H200" s="60"/>
      <c r="I200" s="16"/>
      <c r="J200" s="7"/>
      <c r="K200" s="6" t="s">
        <v>525</v>
      </c>
      <c r="L200" s="16"/>
      <c r="M200" s="16"/>
      <c r="N200" s="43">
        <v>0</v>
      </c>
      <c r="O200" s="44" t="s">
        <v>353</v>
      </c>
    </row>
    <row r="201" spans="1:15" s="45" customFormat="1" ht="15" customHeight="1">
      <c r="A201" s="17" t="s">
        <v>567</v>
      </c>
      <c r="B201" s="47" t="str">
        <f t="shared" si="5"/>
        <v>WS-C2960X-48FPD-L</v>
      </c>
      <c r="C201" s="14">
        <v>44378</v>
      </c>
      <c r="D201" s="14">
        <v>44742</v>
      </c>
      <c r="E201" s="15" t="s">
        <v>331</v>
      </c>
      <c r="F201" s="15" t="s">
        <v>349</v>
      </c>
      <c r="G201" s="6" t="s">
        <v>3</v>
      </c>
      <c r="H201" s="6" t="s">
        <v>220</v>
      </c>
      <c r="I201" s="5" t="s">
        <v>221</v>
      </c>
      <c r="J201" s="6" t="s">
        <v>184</v>
      </c>
      <c r="K201" s="5" t="s">
        <v>222</v>
      </c>
      <c r="L201" s="5" t="s">
        <v>223</v>
      </c>
      <c r="M201" s="5"/>
      <c r="N201" s="43">
        <v>0</v>
      </c>
      <c r="O201" s="44" t="s">
        <v>352</v>
      </c>
    </row>
    <row r="202" spans="1:15" s="45" customFormat="1" ht="15" customHeight="1">
      <c r="A202" s="17" t="s">
        <v>243</v>
      </c>
      <c r="B202" s="47" t="s">
        <v>347</v>
      </c>
      <c r="C202" s="14">
        <v>44378</v>
      </c>
      <c r="D202" s="14">
        <v>44742</v>
      </c>
      <c r="E202" s="14">
        <v>44165</v>
      </c>
      <c r="F202" s="14" t="s">
        <v>349</v>
      </c>
      <c r="G202" s="5" t="s">
        <v>45</v>
      </c>
      <c r="H202" s="6" t="s">
        <v>251</v>
      </c>
      <c r="I202" s="5" t="s">
        <v>21</v>
      </c>
      <c r="J202" s="5" t="s">
        <v>46</v>
      </c>
      <c r="K202" s="5" t="s">
        <v>224</v>
      </c>
      <c r="L202" s="5" t="s">
        <v>225</v>
      </c>
      <c r="M202" s="5"/>
      <c r="N202" s="43">
        <v>0</v>
      </c>
      <c r="O202" s="44" t="s">
        <v>352</v>
      </c>
    </row>
    <row r="203" spans="1:15" s="45" customFormat="1" ht="15" customHeight="1">
      <c r="A203" s="17" t="s">
        <v>567</v>
      </c>
      <c r="B203" s="17" t="str">
        <f t="shared" ref="B203:B247" si="6">G203</f>
        <v>C9300-48U</v>
      </c>
      <c r="C203" s="39" t="s">
        <v>337</v>
      </c>
      <c r="D203" s="14">
        <v>44742</v>
      </c>
      <c r="E203" s="15" t="s">
        <v>331</v>
      </c>
      <c r="F203" s="15" t="s">
        <v>345</v>
      </c>
      <c r="G203" s="16" t="s">
        <v>299</v>
      </c>
      <c r="H203" s="16" t="s">
        <v>300</v>
      </c>
      <c r="I203" s="16" t="s">
        <v>301</v>
      </c>
      <c r="J203" s="7"/>
      <c r="K203" s="5" t="s">
        <v>298</v>
      </c>
      <c r="L203" s="16" t="s">
        <v>314</v>
      </c>
      <c r="M203" s="16"/>
      <c r="N203" s="43">
        <v>0</v>
      </c>
      <c r="O203" s="44" t="s">
        <v>353</v>
      </c>
    </row>
    <row r="204" spans="1:15" s="45" customFormat="1" ht="15" customHeight="1">
      <c r="A204" s="17" t="s">
        <v>567</v>
      </c>
      <c r="B204" s="17" t="str">
        <f t="shared" si="6"/>
        <v>PWR-C1-1100W</v>
      </c>
      <c r="C204" s="39" t="s">
        <v>337</v>
      </c>
      <c r="D204" s="14">
        <v>44742</v>
      </c>
      <c r="E204" s="15" t="s">
        <v>331</v>
      </c>
      <c r="F204" s="15" t="s">
        <v>349</v>
      </c>
      <c r="G204" s="16" t="s">
        <v>302</v>
      </c>
      <c r="H204" s="16" t="s">
        <v>303</v>
      </c>
      <c r="I204" s="16"/>
      <c r="J204" s="7"/>
      <c r="K204" s="5" t="s">
        <v>298</v>
      </c>
      <c r="L204" s="16" t="s">
        <v>315</v>
      </c>
      <c r="M204" s="16"/>
      <c r="N204" s="43">
        <v>0</v>
      </c>
      <c r="O204" s="44" t="s">
        <v>353</v>
      </c>
    </row>
    <row r="205" spans="1:15" s="45" customFormat="1" ht="15" customHeight="1">
      <c r="A205" s="17" t="s">
        <v>567</v>
      </c>
      <c r="B205" s="17" t="str">
        <f t="shared" si="6"/>
        <v>PWR-C1-1100W</v>
      </c>
      <c r="C205" s="39" t="s">
        <v>337</v>
      </c>
      <c r="D205" s="14">
        <v>44742</v>
      </c>
      <c r="E205" s="15" t="s">
        <v>331</v>
      </c>
      <c r="F205" s="15" t="s">
        <v>349</v>
      </c>
      <c r="G205" s="16" t="s">
        <v>302</v>
      </c>
      <c r="H205" s="16" t="s">
        <v>304</v>
      </c>
      <c r="I205" s="16"/>
      <c r="J205" s="7"/>
      <c r="K205" s="5" t="s">
        <v>298</v>
      </c>
      <c r="L205" s="16" t="s">
        <v>316</v>
      </c>
      <c r="M205" s="16"/>
      <c r="N205" s="43">
        <v>0</v>
      </c>
      <c r="O205" s="44" t="s">
        <v>353</v>
      </c>
    </row>
    <row r="206" spans="1:15" s="45" customFormat="1" ht="15" customHeight="1">
      <c r="A206" s="17" t="s">
        <v>567</v>
      </c>
      <c r="B206" s="17" t="str">
        <f t="shared" si="6"/>
        <v xml:space="preserve">C9300-NM-8X       </v>
      </c>
      <c r="C206" s="39" t="s">
        <v>337</v>
      </c>
      <c r="D206" s="14">
        <v>44742</v>
      </c>
      <c r="E206" s="15" t="s">
        <v>331</v>
      </c>
      <c r="F206" s="15" t="s">
        <v>345</v>
      </c>
      <c r="G206" s="16" t="s">
        <v>305</v>
      </c>
      <c r="H206" s="16" t="s">
        <v>306</v>
      </c>
      <c r="I206" s="16"/>
      <c r="J206" s="7"/>
      <c r="K206" s="5" t="s">
        <v>298</v>
      </c>
      <c r="L206" s="16" t="s">
        <v>317</v>
      </c>
      <c r="M206" s="16"/>
      <c r="N206" s="43">
        <v>0</v>
      </c>
      <c r="O206" s="44" t="s">
        <v>353</v>
      </c>
    </row>
    <row r="207" spans="1:15" s="45" customFormat="1" ht="15" customHeight="1">
      <c r="A207" s="17" t="s">
        <v>567</v>
      </c>
      <c r="B207" s="17" t="str">
        <f t="shared" si="6"/>
        <v>C9300-48T</v>
      </c>
      <c r="C207" s="39" t="s">
        <v>337</v>
      </c>
      <c r="D207" s="14">
        <v>44742</v>
      </c>
      <c r="E207" s="15" t="s">
        <v>331</v>
      </c>
      <c r="F207" s="15" t="s">
        <v>345</v>
      </c>
      <c r="G207" s="16" t="s">
        <v>307</v>
      </c>
      <c r="H207" s="16" t="s">
        <v>308</v>
      </c>
      <c r="I207" s="16" t="s">
        <v>301</v>
      </c>
      <c r="J207" s="7"/>
      <c r="K207" s="5" t="s">
        <v>298</v>
      </c>
      <c r="L207" s="16" t="s">
        <v>314</v>
      </c>
      <c r="M207" s="16"/>
      <c r="N207" s="43">
        <v>0</v>
      </c>
      <c r="O207" s="44" t="s">
        <v>353</v>
      </c>
    </row>
    <row r="208" spans="1:15" s="45" customFormat="1" ht="15" customHeight="1">
      <c r="A208" s="17" t="s">
        <v>567</v>
      </c>
      <c r="B208" s="17" t="str">
        <f t="shared" si="6"/>
        <v xml:space="preserve">PWR-C1-350WAC       </v>
      </c>
      <c r="C208" s="39" t="s">
        <v>337</v>
      </c>
      <c r="D208" s="14">
        <v>44742</v>
      </c>
      <c r="E208" s="15" t="s">
        <v>331</v>
      </c>
      <c r="F208" s="15" t="s">
        <v>349</v>
      </c>
      <c r="G208" s="16" t="s">
        <v>309</v>
      </c>
      <c r="H208" s="16" t="s">
        <v>310</v>
      </c>
      <c r="I208" s="16"/>
      <c r="J208" s="7"/>
      <c r="K208" s="5" t="s">
        <v>298</v>
      </c>
      <c r="L208" s="16" t="s">
        <v>315</v>
      </c>
      <c r="M208" s="16"/>
      <c r="N208" s="43">
        <v>0</v>
      </c>
      <c r="O208" s="44" t="s">
        <v>353</v>
      </c>
    </row>
    <row r="209" spans="1:15" s="45" customFormat="1" ht="15" customHeight="1">
      <c r="A209" s="17" t="s">
        <v>567</v>
      </c>
      <c r="B209" s="17" t="str">
        <f t="shared" si="6"/>
        <v>C9300-48T</v>
      </c>
      <c r="C209" s="39" t="s">
        <v>337</v>
      </c>
      <c r="D209" s="14">
        <v>44742</v>
      </c>
      <c r="E209" s="15" t="s">
        <v>331</v>
      </c>
      <c r="F209" s="15" t="s">
        <v>345</v>
      </c>
      <c r="G209" s="16" t="s">
        <v>307</v>
      </c>
      <c r="H209" s="16" t="s">
        <v>311</v>
      </c>
      <c r="I209" s="16" t="s">
        <v>301</v>
      </c>
      <c r="J209" s="7"/>
      <c r="K209" s="5" t="s">
        <v>298</v>
      </c>
      <c r="L209" s="16" t="s">
        <v>314</v>
      </c>
      <c r="M209" s="16"/>
      <c r="N209" s="43">
        <v>0</v>
      </c>
      <c r="O209" s="44" t="s">
        <v>353</v>
      </c>
    </row>
    <row r="210" spans="1:15" s="45" customFormat="1" ht="15" customHeight="1">
      <c r="A210" s="17" t="s">
        <v>567</v>
      </c>
      <c r="B210" s="17" t="str">
        <f t="shared" si="6"/>
        <v xml:space="preserve">PWR-C1-350WAC       </v>
      </c>
      <c r="C210" s="39" t="s">
        <v>337</v>
      </c>
      <c r="D210" s="14">
        <v>44742</v>
      </c>
      <c r="E210" s="15" t="s">
        <v>331</v>
      </c>
      <c r="F210" s="15" t="s">
        <v>349</v>
      </c>
      <c r="G210" s="16" t="s">
        <v>309</v>
      </c>
      <c r="H210" s="16" t="s">
        <v>312</v>
      </c>
      <c r="I210" s="16"/>
      <c r="J210" s="7"/>
      <c r="K210" s="5" t="s">
        <v>298</v>
      </c>
      <c r="L210" s="16" t="s">
        <v>315</v>
      </c>
      <c r="M210" s="16"/>
      <c r="N210" s="43">
        <v>0</v>
      </c>
      <c r="O210" s="44" t="s">
        <v>353</v>
      </c>
    </row>
    <row r="211" spans="1:15" s="45" customFormat="1" ht="15" customHeight="1">
      <c r="A211" s="17" t="s">
        <v>567</v>
      </c>
      <c r="B211" s="17" t="str">
        <f t="shared" si="6"/>
        <v xml:space="preserve">C9300-NM-8X       </v>
      </c>
      <c r="C211" s="39" t="s">
        <v>337</v>
      </c>
      <c r="D211" s="14">
        <v>44742</v>
      </c>
      <c r="E211" s="15" t="s">
        <v>331</v>
      </c>
      <c r="F211" s="15" t="s">
        <v>345</v>
      </c>
      <c r="G211" s="16" t="s">
        <v>305</v>
      </c>
      <c r="H211" s="16" t="s">
        <v>313</v>
      </c>
      <c r="I211" s="16" t="s">
        <v>301</v>
      </c>
      <c r="J211" s="7"/>
      <c r="K211" s="5" t="s">
        <v>298</v>
      </c>
      <c r="L211" s="16" t="s">
        <v>317</v>
      </c>
      <c r="M211" s="16"/>
      <c r="N211" s="43">
        <v>0</v>
      </c>
      <c r="O211" s="44" t="s">
        <v>353</v>
      </c>
    </row>
    <row r="212" spans="1:15" s="45" customFormat="1" ht="15" customHeight="1">
      <c r="A212" s="17" t="s">
        <v>567</v>
      </c>
      <c r="B212" s="17" t="str">
        <f t="shared" si="6"/>
        <v>C9200-48P-E</v>
      </c>
      <c r="C212" s="39"/>
      <c r="D212" s="14"/>
      <c r="E212" s="15"/>
      <c r="F212" s="15"/>
      <c r="G212" s="16" t="s">
        <v>362</v>
      </c>
      <c r="H212" s="16" t="s">
        <v>361</v>
      </c>
      <c r="I212" s="16"/>
      <c r="J212" s="7"/>
      <c r="K212" s="5"/>
      <c r="L212" s="16"/>
      <c r="M212" s="16"/>
      <c r="N212" s="43">
        <v>0</v>
      </c>
      <c r="O212" s="44" t="s">
        <v>353</v>
      </c>
    </row>
    <row r="213" spans="1:15" s="45" customFormat="1" ht="15" customHeight="1">
      <c r="A213" s="17" t="s">
        <v>567</v>
      </c>
      <c r="B213" s="17" t="str">
        <f t="shared" si="6"/>
        <v>C9200-48P-E</v>
      </c>
      <c r="C213" s="39"/>
      <c r="D213" s="14"/>
      <c r="E213" s="15"/>
      <c r="F213" s="15"/>
      <c r="G213" s="16" t="s">
        <v>362</v>
      </c>
      <c r="H213" s="16" t="s">
        <v>363</v>
      </c>
      <c r="I213" s="16"/>
      <c r="J213" s="7"/>
      <c r="K213" s="5"/>
      <c r="L213" s="16"/>
      <c r="M213" s="16"/>
      <c r="N213" s="43">
        <v>0</v>
      </c>
      <c r="O213" s="44" t="s">
        <v>353</v>
      </c>
    </row>
    <row r="214" spans="1:15" s="45" customFormat="1" ht="15" customHeight="1">
      <c r="A214" s="17" t="s">
        <v>567</v>
      </c>
      <c r="B214" s="17" t="str">
        <f t="shared" si="6"/>
        <v>C9200-48P-E</v>
      </c>
      <c r="C214" s="39"/>
      <c r="D214" s="14"/>
      <c r="E214" s="15"/>
      <c r="F214" s="15"/>
      <c r="G214" s="16" t="s">
        <v>362</v>
      </c>
      <c r="H214" s="16" t="s">
        <v>364</v>
      </c>
      <c r="I214" s="16"/>
      <c r="J214" s="7"/>
      <c r="K214" s="5"/>
      <c r="L214" s="16"/>
      <c r="M214" s="16"/>
      <c r="N214" s="43">
        <v>0</v>
      </c>
      <c r="O214" s="44" t="s">
        <v>353</v>
      </c>
    </row>
    <row r="215" spans="1:15" s="45" customFormat="1" ht="15" customHeight="1">
      <c r="A215" s="17" t="s">
        <v>567</v>
      </c>
      <c r="B215" s="17" t="str">
        <f t="shared" si="6"/>
        <v>C9200-48P-E</v>
      </c>
      <c r="C215" s="39"/>
      <c r="D215" s="14"/>
      <c r="E215" s="15"/>
      <c r="F215" s="15"/>
      <c r="G215" s="16" t="s">
        <v>362</v>
      </c>
      <c r="H215" s="16" t="s">
        <v>365</v>
      </c>
      <c r="I215" s="16"/>
      <c r="J215" s="7"/>
      <c r="K215" s="5"/>
      <c r="L215" s="16"/>
      <c r="M215" s="16"/>
      <c r="N215" s="43">
        <v>0</v>
      </c>
      <c r="O215" s="44" t="s">
        <v>353</v>
      </c>
    </row>
    <row r="216" spans="1:15" s="45" customFormat="1" ht="15" customHeight="1">
      <c r="A216" s="17" t="s">
        <v>567</v>
      </c>
      <c r="B216" s="17" t="str">
        <f t="shared" si="6"/>
        <v>C9500-40X-A</v>
      </c>
      <c r="C216" s="39"/>
      <c r="D216" s="14"/>
      <c r="E216" s="15"/>
      <c r="F216" s="15"/>
      <c r="G216" s="58" t="s">
        <v>438</v>
      </c>
      <c r="H216" s="62" t="s">
        <v>439</v>
      </c>
      <c r="I216" s="16"/>
      <c r="J216" s="7"/>
      <c r="K216" s="5"/>
      <c r="L216" s="16" t="s">
        <v>444</v>
      </c>
      <c r="M216" s="16"/>
      <c r="N216" s="43">
        <v>0</v>
      </c>
      <c r="O216" s="44" t="s">
        <v>353</v>
      </c>
    </row>
    <row r="217" spans="1:15" s="45" customFormat="1" ht="15" customHeight="1">
      <c r="A217" s="17" t="s">
        <v>567</v>
      </c>
      <c r="B217" s="17" t="str">
        <f t="shared" si="6"/>
        <v>PWR-C4-950WAC-R</v>
      </c>
      <c r="C217" s="39"/>
      <c r="D217" s="14"/>
      <c r="E217" s="15"/>
      <c r="F217" s="15"/>
      <c r="G217" s="58" t="s">
        <v>440</v>
      </c>
      <c r="H217" s="62" t="s">
        <v>441</v>
      </c>
      <c r="I217" s="16"/>
      <c r="J217" s="7"/>
      <c r="K217" s="5"/>
      <c r="L217" s="16"/>
      <c r="M217" s="16"/>
      <c r="N217" s="43">
        <v>0</v>
      </c>
      <c r="O217" s="44" t="s">
        <v>353</v>
      </c>
    </row>
    <row r="218" spans="1:15" s="45" customFormat="1" ht="15" customHeight="1">
      <c r="A218" s="17" t="s">
        <v>567</v>
      </c>
      <c r="B218" s="17" t="str">
        <f t="shared" si="6"/>
        <v>PWR-C4-950WAC-R</v>
      </c>
      <c r="C218" s="39"/>
      <c r="D218" s="14"/>
      <c r="E218" s="15"/>
      <c r="F218" s="15"/>
      <c r="G218" s="58" t="s">
        <v>440</v>
      </c>
      <c r="H218" s="62" t="s">
        <v>442</v>
      </c>
      <c r="I218" s="16"/>
      <c r="J218" s="7"/>
      <c r="K218" s="5"/>
      <c r="L218" s="16"/>
      <c r="M218" s="16"/>
      <c r="N218" s="43">
        <v>0</v>
      </c>
      <c r="O218" s="44" t="s">
        <v>353</v>
      </c>
    </row>
    <row r="219" spans="1:15" s="45" customFormat="1" ht="15" customHeight="1">
      <c r="A219" s="17" t="s">
        <v>567</v>
      </c>
      <c r="B219" s="17" t="str">
        <f t="shared" si="6"/>
        <v>C9500-40X DNA Advantage, 40-port</v>
      </c>
      <c r="C219" s="39"/>
      <c r="D219" s="14"/>
      <c r="E219" s="15"/>
      <c r="F219" s="15"/>
      <c r="G219" s="16" t="s">
        <v>443</v>
      </c>
      <c r="H219" s="61"/>
      <c r="I219" s="16"/>
      <c r="J219" s="7"/>
      <c r="K219" s="5"/>
      <c r="L219" s="16"/>
      <c r="M219" s="16"/>
      <c r="N219" s="43">
        <v>0</v>
      </c>
      <c r="O219" s="44" t="s">
        <v>353</v>
      </c>
    </row>
    <row r="220" spans="1:15" s="45" customFormat="1" ht="15" customHeight="1">
      <c r="A220" s="17" t="s">
        <v>567</v>
      </c>
      <c r="B220" s="17" t="str">
        <f t="shared" si="6"/>
        <v>C9500-40X-A</v>
      </c>
      <c r="C220" s="39"/>
      <c r="D220" s="14"/>
      <c r="E220" s="15"/>
      <c r="F220" s="15"/>
      <c r="G220" s="58" t="s">
        <v>438</v>
      </c>
      <c r="H220" s="62" t="s">
        <v>445</v>
      </c>
      <c r="I220" s="16"/>
      <c r="J220" s="7"/>
      <c r="K220" s="5"/>
      <c r="L220" s="16" t="s">
        <v>448</v>
      </c>
      <c r="M220" s="16"/>
      <c r="N220" s="43">
        <v>0</v>
      </c>
      <c r="O220" s="44" t="s">
        <v>353</v>
      </c>
    </row>
    <row r="221" spans="1:15" s="45" customFormat="1" ht="15" customHeight="1">
      <c r="A221" s="17" t="s">
        <v>567</v>
      </c>
      <c r="B221" s="17" t="str">
        <f t="shared" si="6"/>
        <v>PWR-C4-950WAC-R</v>
      </c>
      <c r="C221" s="39"/>
      <c r="D221" s="14"/>
      <c r="E221" s="15"/>
      <c r="F221" s="15"/>
      <c r="G221" s="58" t="s">
        <v>440</v>
      </c>
      <c r="H221" s="62" t="s">
        <v>446</v>
      </c>
      <c r="I221" s="16"/>
      <c r="J221" s="7"/>
      <c r="K221" s="5"/>
      <c r="L221" s="16"/>
      <c r="M221" s="16"/>
      <c r="N221" s="43">
        <v>0</v>
      </c>
      <c r="O221" s="44" t="s">
        <v>353</v>
      </c>
    </row>
    <row r="222" spans="1:15" s="45" customFormat="1" ht="15" customHeight="1">
      <c r="A222" s="17" t="s">
        <v>567</v>
      </c>
      <c r="B222" s="17" t="str">
        <f t="shared" si="6"/>
        <v>PWR-C4-950WAC-R</v>
      </c>
      <c r="C222" s="39"/>
      <c r="D222" s="14"/>
      <c r="E222" s="15"/>
      <c r="F222" s="15"/>
      <c r="G222" s="58" t="s">
        <v>440</v>
      </c>
      <c r="H222" s="62" t="s">
        <v>447</v>
      </c>
      <c r="I222" s="16"/>
      <c r="J222" s="7"/>
      <c r="K222" s="5"/>
      <c r="L222" s="16"/>
      <c r="M222" s="16"/>
      <c r="N222" s="43">
        <v>0</v>
      </c>
      <c r="O222" s="44" t="s">
        <v>353</v>
      </c>
    </row>
    <row r="223" spans="1:15" s="45" customFormat="1" ht="15" customHeight="1">
      <c r="A223" s="17" t="s">
        <v>567</v>
      </c>
      <c r="B223" s="17" t="str">
        <f t="shared" si="6"/>
        <v>C9500-40X DNA Advantage, 40-port</v>
      </c>
      <c r="C223" s="39"/>
      <c r="D223" s="14"/>
      <c r="E223" s="15"/>
      <c r="F223" s="15"/>
      <c r="G223" s="16" t="s">
        <v>443</v>
      </c>
      <c r="H223" s="61"/>
      <c r="I223" s="16"/>
      <c r="J223" s="7"/>
      <c r="K223" s="5"/>
      <c r="L223" s="16"/>
      <c r="M223" s="16"/>
      <c r="N223" s="43">
        <v>0</v>
      </c>
      <c r="O223" s="44" t="s">
        <v>353</v>
      </c>
    </row>
    <row r="224" spans="1:15" s="45" customFormat="1" ht="15" customHeight="1">
      <c r="A224" s="17" t="s">
        <v>567</v>
      </c>
      <c r="B224" s="17" t="str">
        <f t="shared" si="6"/>
        <v>C9500-16X</v>
      </c>
      <c r="C224" s="39"/>
      <c r="D224" s="14"/>
      <c r="E224" s="15"/>
      <c r="F224" s="15"/>
      <c r="G224" s="58" t="s">
        <v>449</v>
      </c>
      <c r="H224" s="62" t="s">
        <v>450</v>
      </c>
      <c r="I224" s="16"/>
      <c r="J224" s="7"/>
      <c r="K224" s="5" t="s">
        <v>19</v>
      </c>
      <c r="L224" s="16" t="s">
        <v>560</v>
      </c>
      <c r="M224" s="16"/>
      <c r="N224" s="43">
        <v>0</v>
      </c>
      <c r="O224" s="44" t="s">
        <v>353</v>
      </c>
    </row>
    <row r="225" spans="1:15" s="45" customFormat="1" ht="15" customHeight="1">
      <c r="A225" s="17" t="s">
        <v>567</v>
      </c>
      <c r="B225" s="17" t="str">
        <f t="shared" si="6"/>
        <v>PWR-C4-950WAC-R</v>
      </c>
      <c r="C225" s="39"/>
      <c r="D225" s="14"/>
      <c r="E225" s="15"/>
      <c r="F225" s="15"/>
      <c r="G225" s="58" t="s">
        <v>440</v>
      </c>
      <c r="H225" s="62" t="s">
        <v>451</v>
      </c>
      <c r="I225" s="16"/>
      <c r="J225" s="7"/>
      <c r="K225" s="5" t="s">
        <v>19</v>
      </c>
      <c r="L225" s="16"/>
      <c r="M225" s="16"/>
      <c r="N225" s="43">
        <v>0</v>
      </c>
      <c r="O225" s="44" t="s">
        <v>353</v>
      </c>
    </row>
    <row r="226" spans="1:15" s="45" customFormat="1" ht="15" customHeight="1">
      <c r="A226" s="17" t="s">
        <v>567</v>
      </c>
      <c r="B226" s="17" t="str">
        <f t="shared" si="6"/>
        <v>PWR-C4-950WAC-R</v>
      </c>
      <c r="C226" s="39"/>
      <c r="D226" s="14"/>
      <c r="E226" s="15"/>
      <c r="F226" s="15"/>
      <c r="G226" s="58" t="s">
        <v>440</v>
      </c>
      <c r="H226" s="62" t="s">
        <v>452</v>
      </c>
      <c r="I226" s="16"/>
      <c r="J226" s="7"/>
      <c r="K226" s="5" t="s">
        <v>19</v>
      </c>
      <c r="L226" s="16"/>
      <c r="M226" s="16"/>
      <c r="N226" s="43">
        <v>0</v>
      </c>
      <c r="O226" s="44" t="s">
        <v>353</v>
      </c>
    </row>
    <row r="227" spans="1:15" s="45" customFormat="1" ht="15" customHeight="1">
      <c r="A227" s="17" t="s">
        <v>567</v>
      </c>
      <c r="B227" s="17" t="str">
        <f t="shared" si="6"/>
        <v>C9500 Cisco DNA Essentials, 24-port</v>
      </c>
      <c r="C227" s="39"/>
      <c r="D227" s="14"/>
      <c r="E227" s="15"/>
      <c r="F227" s="15"/>
      <c r="G227" s="16" t="s">
        <v>453</v>
      </c>
      <c r="H227" s="61"/>
      <c r="I227" s="16"/>
      <c r="J227" s="7"/>
      <c r="K227" s="5"/>
      <c r="L227" s="16"/>
      <c r="M227" s="16"/>
      <c r="N227" s="43">
        <v>0</v>
      </c>
      <c r="O227" s="44" t="s">
        <v>353</v>
      </c>
    </row>
    <row r="228" spans="1:15" s="45" customFormat="1" ht="15" customHeight="1">
      <c r="A228" s="17" t="s">
        <v>567</v>
      </c>
      <c r="B228" s="17" t="str">
        <f t="shared" si="6"/>
        <v>C9200-NM-4X</v>
      </c>
      <c r="C228" s="39"/>
      <c r="D228" s="14"/>
      <c r="E228" s="15"/>
      <c r="F228" s="15"/>
      <c r="G228" s="16" t="s">
        <v>366</v>
      </c>
      <c r="H228" s="16" t="s">
        <v>367</v>
      </c>
      <c r="I228" s="16"/>
      <c r="J228" s="7"/>
      <c r="K228" s="5"/>
      <c r="L228" s="16"/>
      <c r="M228" s="16"/>
      <c r="N228" s="43">
        <v>0</v>
      </c>
      <c r="O228" s="44" t="s">
        <v>353</v>
      </c>
    </row>
    <row r="229" spans="1:15" s="45" customFormat="1" ht="15" customHeight="1">
      <c r="A229" s="17" t="s">
        <v>567</v>
      </c>
      <c r="B229" s="17" t="str">
        <f t="shared" si="6"/>
        <v>C9200-NM-4X</v>
      </c>
      <c r="C229" s="39"/>
      <c r="D229" s="14"/>
      <c r="E229" s="15"/>
      <c r="F229" s="15"/>
      <c r="G229" s="16" t="s">
        <v>366</v>
      </c>
      <c r="H229" s="16" t="s">
        <v>368</v>
      </c>
      <c r="I229" s="16"/>
      <c r="J229" s="7"/>
      <c r="K229" s="5"/>
      <c r="L229" s="16"/>
      <c r="M229" s="16"/>
      <c r="N229" s="43">
        <v>0</v>
      </c>
      <c r="O229" s="44" t="s">
        <v>353</v>
      </c>
    </row>
    <row r="230" spans="1:15" s="45" customFormat="1" ht="15" customHeight="1">
      <c r="A230" s="17" t="s">
        <v>567</v>
      </c>
      <c r="B230" s="17" t="str">
        <f t="shared" si="6"/>
        <v>C9200-NM-4X</v>
      </c>
      <c r="C230" s="39"/>
      <c r="D230" s="14"/>
      <c r="E230" s="15"/>
      <c r="F230" s="15"/>
      <c r="G230" s="16" t="s">
        <v>366</v>
      </c>
      <c r="H230" s="16" t="s">
        <v>369</v>
      </c>
      <c r="I230" s="16"/>
      <c r="J230" s="7"/>
      <c r="K230" s="5"/>
      <c r="L230" s="16"/>
      <c r="M230" s="16"/>
      <c r="N230" s="43">
        <v>0</v>
      </c>
      <c r="O230" s="44" t="s">
        <v>353</v>
      </c>
    </row>
    <row r="231" spans="1:15" s="45" customFormat="1" ht="15" customHeight="1">
      <c r="A231" s="17" t="s">
        <v>567</v>
      </c>
      <c r="B231" s="17" t="str">
        <f t="shared" si="6"/>
        <v>C9200-NM-4X</v>
      </c>
      <c r="C231" s="39"/>
      <c r="D231" s="14"/>
      <c r="E231" s="15"/>
      <c r="F231" s="15"/>
      <c r="G231" s="16" t="s">
        <v>366</v>
      </c>
      <c r="H231" s="16" t="s">
        <v>370</v>
      </c>
      <c r="I231" s="16"/>
      <c r="J231" s="7"/>
      <c r="K231" s="5"/>
      <c r="L231" s="16"/>
      <c r="M231" s="16"/>
      <c r="N231" s="43">
        <v>0</v>
      </c>
      <c r="O231" s="44" t="s">
        <v>353</v>
      </c>
    </row>
    <row r="232" spans="1:15" s="45" customFormat="1" ht="15" customHeight="1">
      <c r="A232" s="17" t="s">
        <v>567</v>
      </c>
      <c r="B232" s="17" t="str">
        <f t="shared" si="6"/>
        <v>C9200-DNA-E-48</v>
      </c>
      <c r="C232" s="39"/>
      <c r="D232" s="14"/>
      <c r="E232" s="15"/>
      <c r="F232" s="15"/>
      <c r="G232" s="16" t="s">
        <v>371</v>
      </c>
      <c r="H232" s="16" t="s">
        <v>372</v>
      </c>
      <c r="I232" s="16"/>
      <c r="J232" s="7"/>
      <c r="K232" s="5"/>
      <c r="L232" s="16"/>
      <c r="M232" s="16"/>
      <c r="N232" s="43">
        <v>0</v>
      </c>
      <c r="O232" s="44" t="s">
        <v>353</v>
      </c>
    </row>
    <row r="233" spans="1:15" s="45" customFormat="1" ht="15" customHeight="1">
      <c r="A233" s="17" t="s">
        <v>567</v>
      </c>
      <c r="B233" s="17" t="str">
        <f t="shared" si="6"/>
        <v>C9200-DNA-E-48</v>
      </c>
      <c r="C233" s="39"/>
      <c r="D233" s="14"/>
      <c r="E233" s="15"/>
      <c r="F233" s="15"/>
      <c r="G233" s="16" t="s">
        <v>371</v>
      </c>
      <c r="H233" s="16" t="s">
        <v>373</v>
      </c>
      <c r="I233" s="16"/>
      <c r="J233" s="7"/>
      <c r="K233" s="5"/>
      <c r="L233" s="16"/>
      <c r="M233" s="16"/>
      <c r="N233" s="43">
        <v>0</v>
      </c>
      <c r="O233" s="44" t="s">
        <v>353</v>
      </c>
    </row>
    <row r="234" spans="1:15" s="45" customFormat="1" ht="15" customHeight="1">
      <c r="A234" s="17" t="s">
        <v>567</v>
      </c>
      <c r="B234" s="17" t="str">
        <f t="shared" si="6"/>
        <v>C9200-DNA-E-48</v>
      </c>
      <c r="C234" s="39"/>
      <c r="D234" s="14"/>
      <c r="E234" s="15"/>
      <c r="F234" s="15"/>
      <c r="G234" s="16" t="s">
        <v>371</v>
      </c>
      <c r="H234" s="16" t="s">
        <v>374</v>
      </c>
      <c r="I234" s="16"/>
      <c r="J234" s="7"/>
      <c r="K234" s="5"/>
      <c r="L234" s="16"/>
      <c r="M234" s="16"/>
      <c r="N234" s="43">
        <v>0</v>
      </c>
      <c r="O234" s="44" t="s">
        <v>353</v>
      </c>
    </row>
    <row r="235" spans="1:15" s="45" customFormat="1" ht="15" customHeight="1">
      <c r="A235" s="17" t="s">
        <v>567</v>
      </c>
      <c r="B235" s="17" t="str">
        <f t="shared" si="6"/>
        <v>C9200-DNA-E-48</v>
      </c>
      <c r="C235" s="39"/>
      <c r="D235" s="14"/>
      <c r="E235" s="15"/>
      <c r="F235" s="15"/>
      <c r="G235" s="16" t="s">
        <v>371</v>
      </c>
      <c r="H235" s="16" t="s">
        <v>375</v>
      </c>
      <c r="I235" s="16"/>
      <c r="J235" s="7"/>
      <c r="K235" s="5"/>
      <c r="L235" s="16"/>
      <c r="M235" s="16"/>
      <c r="N235" s="43">
        <v>0</v>
      </c>
      <c r="O235" s="44" t="s">
        <v>353</v>
      </c>
    </row>
    <row r="236" spans="1:15" s="45" customFormat="1" ht="15" customHeight="1">
      <c r="A236" s="17" t="s">
        <v>567</v>
      </c>
      <c r="B236" s="17" t="str">
        <f t="shared" si="6"/>
        <v>C9200-48T-E</v>
      </c>
      <c r="C236" s="39"/>
      <c r="D236" s="14"/>
      <c r="E236" s="15"/>
      <c r="F236" s="15"/>
      <c r="G236" s="16" t="s">
        <v>376</v>
      </c>
      <c r="H236" s="16" t="s">
        <v>377</v>
      </c>
      <c r="I236" s="16"/>
      <c r="J236" s="7"/>
      <c r="K236" s="5"/>
      <c r="L236" s="16"/>
      <c r="M236" s="16"/>
      <c r="N236" s="43">
        <v>0</v>
      </c>
      <c r="O236" s="44" t="s">
        <v>353</v>
      </c>
    </row>
    <row r="237" spans="1:15" s="45" customFormat="1" ht="15" customHeight="1">
      <c r="A237" s="17" t="s">
        <v>567</v>
      </c>
      <c r="B237" s="17" t="str">
        <f t="shared" si="6"/>
        <v>C9200-48T-E</v>
      </c>
      <c r="C237" s="39"/>
      <c r="D237" s="14"/>
      <c r="E237" s="15"/>
      <c r="F237" s="15"/>
      <c r="G237" s="16" t="s">
        <v>376</v>
      </c>
      <c r="H237" s="16" t="s">
        <v>378</v>
      </c>
      <c r="I237" s="16"/>
      <c r="J237" s="7"/>
      <c r="K237" s="5"/>
      <c r="L237" s="16"/>
      <c r="M237" s="16"/>
      <c r="N237" s="43">
        <v>0</v>
      </c>
      <c r="O237" s="44" t="s">
        <v>353</v>
      </c>
    </row>
    <row r="238" spans="1:15" s="45" customFormat="1" ht="15" customHeight="1">
      <c r="A238" s="17" t="s">
        <v>567</v>
      </c>
      <c r="B238" s="17" t="str">
        <f t="shared" si="6"/>
        <v>C9200-48T-E</v>
      </c>
      <c r="C238" s="39"/>
      <c r="D238" s="14"/>
      <c r="E238" s="15"/>
      <c r="F238" s="15"/>
      <c r="G238" s="16" t="s">
        <v>376</v>
      </c>
      <c r="H238" s="16" t="s">
        <v>379</v>
      </c>
      <c r="I238" s="16"/>
      <c r="J238" s="7"/>
      <c r="K238" s="5"/>
      <c r="L238" s="16"/>
      <c r="M238" s="16"/>
      <c r="N238" s="43">
        <v>0</v>
      </c>
      <c r="O238" s="44" t="s">
        <v>353</v>
      </c>
    </row>
    <row r="239" spans="1:15" s="45" customFormat="1" ht="15" customHeight="1">
      <c r="A239" s="17" t="s">
        <v>567</v>
      </c>
      <c r="B239" s="17" t="str">
        <f t="shared" si="6"/>
        <v>C9200-48T-E</v>
      </c>
      <c r="C239" s="39"/>
      <c r="D239" s="14"/>
      <c r="E239" s="15"/>
      <c r="F239" s="15"/>
      <c r="G239" s="16" t="s">
        <v>376</v>
      </c>
      <c r="H239" s="16" t="s">
        <v>380</v>
      </c>
      <c r="I239" s="16"/>
      <c r="J239" s="7"/>
      <c r="K239" s="5"/>
      <c r="L239" s="16"/>
      <c r="M239" s="16"/>
      <c r="N239" s="43">
        <v>0</v>
      </c>
      <c r="O239" s="44" t="s">
        <v>353</v>
      </c>
    </row>
    <row r="240" spans="1:15" s="45" customFormat="1" ht="15" customHeight="1">
      <c r="A240" s="17" t="s">
        <v>567</v>
      </c>
      <c r="B240" s="17" t="str">
        <f t="shared" si="6"/>
        <v>C9200-DNA-E-48</v>
      </c>
      <c r="C240" s="39"/>
      <c r="D240" s="14"/>
      <c r="E240" s="15"/>
      <c r="F240" s="15"/>
      <c r="G240" s="16" t="s">
        <v>371</v>
      </c>
      <c r="H240" s="16" t="s">
        <v>381</v>
      </c>
      <c r="I240" s="16"/>
      <c r="J240" s="7"/>
      <c r="K240" s="5"/>
      <c r="L240" s="16"/>
      <c r="M240" s="16"/>
      <c r="N240" s="43">
        <v>0</v>
      </c>
      <c r="O240" s="44" t="s">
        <v>353</v>
      </c>
    </row>
    <row r="241" spans="1:15" s="45" customFormat="1" ht="15" customHeight="1">
      <c r="A241" s="17" t="s">
        <v>567</v>
      </c>
      <c r="B241" s="17" t="str">
        <f t="shared" si="6"/>
        <v>C9200-DNA-E-48</v>
      </c>
      <c r="C241" s="39"/>
      <c r="D241" s="14"/>
      <c r="E241" s="15"/>
      <c r="F241" s="15"/>
      <c r="G241" s="16" t="s">
        <v>371</v>
      </c>
      <c r="H241" s="16" t="s">
        <v>382</v>
      </c>
      <c r="I241" s="16"/>
      <c r="J241" s="7"/>
      <c r="K241" s="5"/>
      <c r="L241" s="16"/>
      <c r="M241" s="16"/>
      <c r="N241" s="43">
        <v>0</v>
      </c>
      <c r="O241" s="44" t="s">
        <v>353</v>
      </c>
    </row>
    <row r="242" spans="1:15" s="45" customFormat="1" ht="15" customHeight="1">
      <c r="A242" s="17" t="s">
        <v>567</v>
      </c>
      <c r="B242" s="17" t="str">
        <f t="shared" si="6"/>
        <v>C9200-DNA-E-48</v>
      </c>
      <c r="C242" s="39"/>
      <c r="D242" s="14"/>
      <c r="E242" s="15"/>
      <c r="F242" s="15"/>
      <c r="G242" s="16" t="s">
        <v>371</v>
      </c>
      <c r="H242" s="16" t="s">
        <v>383</v>
      </c>
      <c r="I242" s="16"/>
      <c r="J242" s="7"/>
      <c r="K242" s="5"/>
      <c r="L242" s="16"/>
      <c r="M242" s="16"/>
      <c r="N242" s="43">
        <v>0</v>
      </c>
      <c r="O242" s="44" t="s">
        <v>353</v>
      </c>
    </row>
    <row r="243" spans="1:15" s="45" customFormat="1" ht="15" customHeight="1">
      <c r="A243" s="17" t="s">
        <v>567</v>
      </c>
      <c r="B243" s="17" t="str">
        <f t="shared" si="6"/>
        <v>C9200-DNA-E-48</v>
      </c>
      <c r="C243" s="39"/>
      <c r="D243" s="14"/>
      <c r="E243" s="15"/>
      <c r="F243" s="15"/>
      <c r="G243" s="16" t="s">
        <v>371</v>
      </c>
      <c r="H243" s="16" t="s">
        <v>384</v>
      </c>
      <c r="I243" s="16"/>
      <c r="J243" s="7"/>
      <c r="K243" s="5"/>
      <c r="L243" s="16"/>
      <c r="M243" s="16"/>
      <c r="N243" s="43">
        <v>0</v>
      </c>
      <c r="O243" s="44" t="s">
        <v>353</v>
      </c>
    </row>
    <row r="244" spans="1:15" s="45" customFormat="1" ht="15" customHeight="1">
      <c r="A244" s="17" t="s">
        <v>567</v>
      </c>
      <c r="B244" s="17" t="str">
        <f t="shared" si="6"/>
        <v>C9200-NM-4X</v>
      </c>
      <c r="C244" s="39"/>
      <c r="D244" s="14"/>
      <c r="E244" s="15"/>
      <c r="F244" s="15"/>
      <c r="G244" s="16" t="s">
        <v>366</v>
      </c>
      <c r="H244" s="16" t="s">
        <v>385</v>
      </c>
      <c r="I244" s="16"/>
      <c r="J244" s="7"/>
      <c r="K244" s="5"/>
      <c r="L244" s="16"/>
      <c r="M244" s="16"/>
      <c r="N244" s="43">
        <v>0</v>
      </c>
      <c r="O244" s="44" t="s">
        <v>353</v>
      </c>
    </row>
    <row r="245" spans="1:15" s="45" customFormat="1" ht="15" customHeight="1">
      <c r="A245" s="17" t="s">
        <v>567</v>
      </c>
      <c r="B245" s="17" t="str">
        <f t="shared" si="6"/>
        <v>C9200-NM-4X</v>
      </c>
      <c r="C245" s="39"/>
      <c r="D245" s="14"/>
      <c r="E245" s="15"/>
      <c r="F245" s="15"/>
      <c r="G245" s="16" t="s">
        <v>366</v>
      </c>
      <c r="H245" s="16" t="s">
        <v>386</v>
      </c>
      <c r="I245" s="16"/>
      <c r="J245" s="7"/>
      <c r="K245" s="5"/>
      <c r="L245" s="16"/>
      <c r="M245" s="16"/>
      <c r="N245" s="43">
        <v>0</v>
      </c>
      <c r="O245" s="44" t="s">
        <v>353</v>
      </c>
    </row>
    <row r="246" spans="1:15" s="45" customFormat="1" ht="15" customHeight="1">
      <c r="A246" s="17" t="s">
        <v>567</v>
      </c>
      <c r="B246" s="17" t="str">
        <f t="shared" si="6"/>
        <v>C9200-NM-4X</v>
      </c>
      <c r="C246" s="39"/>
      <c r="D246" s="14"/>
      <c r="E246" s="15"/>
      <c r="F246" s="15"/>
      <c r="G246" s="16" t="s">
        <v>366</v>
      </c>
      <c r="H246" s="16" t="s">
        <v>387</v>
      </c>
      <c r="I246" s="16"/>
      <c r="J246" s="7"/>
      <c r="K246" s="5"/>
      <c r="L246" s="16"/>
      <c r="M246" s="16"/>
      <c r="N246" s="43">
        <v>0</v>
      </c>
      <c r="O246" s="44" t="s">
        <v>353</v>
      </c>
    </row>
    <row r="247" spans="1:15" s="45" customFormat="1" ht="15" customHeight="1">
      <c r="A247" s="17" t="s">
        <v>567</v>
      </c>
      <c r="B247" s="17" t="str">
        <f t="shared" si="6"/>
        <v>C9200-NM-4X</v>
      </c>
      <c r="C247" s="39"/>
      <c r="D247" s="14"/>
      <c r="E247" s="15"/>
      <c r="F247" s="15"/>
      <c r="G247" s="16" t="s">
        <v>366</v>
      </c>
      <c r="H247" s="16" t="s">
        <v>388</v>
      </c>
      <c r="I247" s="16"/>
      <c r="J247" s="7"/>
      <c r="K247" s="5"/>
      <c r="L247" s="16"/>
      <c r="M247" s="16"/>
      <c r="N247" s="43">
        <v>0</v>
      </c>
      <c r="O247" s="44" t="s">
        <v>353</v>
      </c>
    </row>
    <row r="248" spans="1:15" s="45" customFormat="1" ht="15" customHeight="1">
      <c r="A248" s="7" t="s">
        <v>226</v>
      </c>
      <c r="B248" s="7"/>
      <c r="C248" s="17" t="s">
        <v>0</v>
      </c>
      <c r="D248" s="17" t="s">
        <v>0</v>
      </c>
      <c r="E248" s="17" t="s">
        <v>0</v>
      </c>
      <c r="F248" s="17" t="s">
        <v>349</v>
      </c>
      <c r="G248" s="5"/>
      <c r="H248" s="5"/>
      <c r="I248" s="5"/>
      <c r="J248" s="5"/>
      <c r="K248" s="7" t="s">
        <v>0</v>
      </c>
      <c r="L248" s="7" t="s">
        <v>0</v>
      </c>
      <c r="M248" s="7"/>
      <c r="N248" s="43">
        <v>0</v>
      </c>
      <c r="O248" s="11"/>
    </row>
    <row r="249" spans="1:15" s="45" customFormat="1" ht="15" customHeight="1">
      <c r="A249" s="17" t="s">
        <v>567</v>
      </c>
      <c r="B249" s="17" t="str">
        <f t="shared" ref="B249:B254" si="7">G249</f>
        <v>WS-C3750X-48PF-L</v>
      </c>
      <c r="C249" s="14">
        <v>44378</v>
      </c>
      <c r="D249" s="14">
        <v>44742</v>
      </c>
      <c r="E249" s="14">
        <v>44500</v>
      </c>
      <c r="F249" s="14">
        <v>44500</v>
      </c>
      <c r="G249" s="5" t="s">
        <v>2</v>
      </c>
      <c r="H249" s="5" t="s">
        <v>147</v>
      </c>
      <c r="I249" s="5" t="s">
        <v>148</v>
      </c>
      <c r="J249" s="5" t="s">
        <v>99</v>
      </c>
      <c r="K249" s="5" t="s">
        <v>228</v>
      </c>
      <c r="L249" s="5" t="s">
        <v>149</v>
      </c>
      <c r="M249" s="5"/>
      <c r="N249" s="43">
        <v>0</v>
      </c>
      <c r="O249" s="44" t="s">
        <v>352</v>
      </c>
    </row>
    <row r="250" spans="1:15" s="45" customFormat="1" ht="15" customHeight="1">
      <c r="A250" s="17" t="s">
        <v>567</v>
      </c>
      <c r="B250" s="17" t="str">
        <f t="shared" si="7"/>
        <v xml:space="preserve">C3KX-PWR-1100WAC  </v>
      </c>
      <c r="C250" s="14">
        <v>44378</v>
      </c>
      <c r="D250" s="14">
        <v>44742</v>
      </c>
      <c r="E250" s="14">
        <v>44500</v>
      </c>
      <c r="F250" s="14">
        <v>44500</v>
      </c>
      <c r="G250" s="5" t="s">
        <v>80</v>
      </c>
      <c r="H250" s="5" t="s">
        <v>150</v>
      </c>
      <c r="I250" s="5"/>
      <c r="J250" s="5"/>
      <c r="K250" s="5" t="s">
        <v>228</v>
      </c>
      <c r="L250" s="5" t="s">
        <v>151</v>
      </c>
      <c r="M250" s="5"/>
      <c r="N250" s="43">
        <v>0</v>
      </c>
      <c r="O250" s="44" t="s">
        <v>353</v>
      </c>
    </row>
    <row r="251" spans="1:15" s="45" customFormat="1" ht="15" customHeight="1">
      <c r="A251" s="17" t="s">
        <v>567</v>
      </c>
      <c r="B251" s="17" t="str">
        <f t="shared" si="7"/>
        <v>C3KX-NM-10G</v>
      </c>
      <c r="C251" s="14">
        <v>44378</v>
      </c>
      <c r="D251" s="14">
        <v>44742</v>
      </c>
      <c r="E251" s="14">
        <v>44500</v>
      </c>
      <c r="F251" s="14">
        <v>44500</v>
      </c>
      <c r="G251" s="5" t="s">
        <v>8</v>
      </c>
      <c r="H251" s="5" t="s">
        <v>152</v>
      </c>
      <c r="I251" s="5"/>
      <c r="J251" s="5"/>
      <c r="K251" s="5" t="s">
        <v>228</v>
      </c>
      <c r="L251" s="5" t="s">
        <v>153</v>
      </c>
      <c r="M251" s="5"/>
      <c r="N251" s="43">
        <v>0</v>
      </c>
      <c r="O251" s="44" t="s">
        <v>353</v>
      </c>
    </row>
    <row r="252" spans="1:15" s="45" customFormat="1" ht="15" customHeight="1">
      <c r="A252" s="17" t="s">
        <v>567</v>
      </c>
      <c r="B252" s="17" t="str">
        <f t="shared" si="7"/>
        <v>WS-C3750X-48PF-L</v>
      </c>
      <c r="C252" s="14">
        <v>44378</v>
      </c>
      <c r="D252" s="14">
        <v>44742</v>
      </c>
      <c r="E252" s="14">
        <v>44500</v>
      </c>
      <c r="F252" s="14">
        <v>44500</v>
      </c>
      <c r="G252" s="5" t="s">
        <v>2</v>
      </c>
      <c r="H252" s="5" t="s">
        <v>154</v>
      </c>
      <c r="I252" s="5" t="s">
        <v>21</v>
      </c>
      <c r="J252" s="5" t="s">
        <v>99</v>
      </c>
      <c r="K252" s="5" t="s">
        <v>228</v>
      </c>
      <c r="L252" s="16" t="s">
        <v>264</v>
      </c>
      <c r="M252" s="16"/>
      <c r="N252" s="43">
        <v>0</v>
      </c>
      <c r="O252" s="44" t="s">
        <v>352</v>
      </c>
    </row>
    <row r="253" spans="1:15" s="45" customFormat="1" ht="15" customHeight="1">
      <c r="A253" s="17" t="s">
        <v>567</v>
      </c>
      <c r="B253" s="17" t="str">
        <f t="shared" si="7"/>
        <v xml:space="preserve">C3KX-PWR-1100WAC  </v>
      </c>
      <c r="C253" s="14">
        <v>44378</v>
      </c>
      <c r="D253" s="14">
        <v>44742</v>
      </c>
      <c r="E253" s="14">
        <v>44500</v>
      </c>
      <c r="F253" s="14">
        <v>44500</v>
      </c>
      <c r="G253" s="5" t="s">
        <v>80</v>
      </c>
      <c r="H253" s="5" t="s">
        <v>155</v>
      </c>
      <c r="I253" s="5"/>
      <c r="J253" s="5"/>
      <c r="K253" s="5" t="s">
        <v>228</v>
      </c>
      <c r="L253" s="16" t="s">
        <v>156</v>
      </c>
      <c r="M253" s="16"/>
      <c r="N253" s="43">
        <v>0</v>
      </c>
      <c r="O253" s="44" t="s">
        <v>353</v>
      </c>
    </row>
    <row r="254" spans="1:15" s="51" customFormat="1" ht="15" customHeight="1">
      <c r="A254" s="17" t="s">
        <v>567</v>
      </c>
      <c r="B254" s="17" t="str">
        <f t="shared" si="7"/>
        <v>C3KX-NM-1G</v>
      </c>
      <c r="C254" s="14">
        <v>44378</v>
      </c>
      <c r="D254" s="14">
        <v>44742</v>
      </c>
      <c r="E254" s="14">
        <v>44500</v>
      </c>
      <c r="F254" s="14">
        <v>44500</v>
      </c>
      <c r="G254" s="5" t="s">
        <v>157</v>
      </c>
      <c r="H254" s="5" t="s">
        <v>158</v>
      </c>
      <c r="I254" s="5"/>
      <c r="J254" s="5"/>
      <c r="K254" s="5" t="s">
        <v>228</v>
      </c>
      <c r="L254" s="16" t="s">
        <v>159</v>
      </c>
      <c r="M254" s="16"/>
      <c r="N254" s="43">
        <v>0</v>
      </c>
      <c r="O254" s="44" t="s">
        <v>353</v>
      </c>
    </row>
    <row r="255" spans="1:15" s="45" customFormat="1" ht="15" customHeight="1">
      <c r="A255" s="17" t="s">
        <v>567</v>
      </c>
      <c r="B255" s="47" t="s">
        <v>347</v>
      </c>
      <c r="C255" s="14">
        <v>44378</v>
      </c>
      <c r="D255" s="14">
        <v>44742</v>
      </c>
      <c r="E255" s="14" t="s">
        <v>334</v>
      </c>
      <c r="F255" s="14" t="s">
        <v>349</v>
      </c>
      <c r="G255" s="5" t="s">
        <v>143</v>
      </c>
      <c r="H255" s="6" t="s">
        <v>144</v>
      </c>
      <c r="I255" s="5" t="s">
        <v>61</v>
      </c>
      <c r="J255" s="5" t="s">
        <v>48</v>
      </c>
      <c r="K255" s="5" t="s">
        <v>228</v>
      </c>
      <c r="L255" s="5" t="s">
        <v>146</v>
      </c>
      <c r="M255" s="5"/>
      <c r="N255" s="43">
        <v>0</v>
      </c>
      <c r="O255" s="44" t="s">
        <v>352</v>
      </c>
    </row>
    <row r="256" spans="1:15" s="45" customFormat="1" ht="15" customHeight="1">
      <c r="A256" s="17" t="s">
        <v>567</v>
      </c>
      <c r="B256" s="17" t="str">
        <f>G256</f>
        <v>C3KX-NM-1G</v>
      </c>
      <c r="C256" s="14">
        <v>44378</v>
      </c>
      <c r="D256" s="14">
        <v>44742</v>
      </c>
      <c r="E256" s="14">
        <v>44500</v>
      </c>
      <c r="F256" s="14">
        <v>44500</v>
      </c>
      <c r="G256" s="5" t="s">
        <v>157</v>
      </c>
      <c r="H256" s="5" t="s">
        <v>166</v>
      </c>
      <c r="I256" s="5"/>
      <c r="J256" s="5"/>
      <c r="K256" s="5" t="s">
        <v>228</v>
      </c>
      <c r="L256" s="5" t="s">
        <v>167</v>
      </c>
      <c r="M256" s="5"/>
      <c r="N256" s="43">
        <v>0</v>
      </c>
      <c r="O256" s="44" t="s">
        <v>353</v>
      </c>
    </row>
    <row r="257" spans="1:15" s="45" customFormat="1" ht="15" customHeight="1">
      <c r="A257" s="17" t="s">
        <v>567</v>
      </c>
      <c r="B257" s="17" t="str">
        <f>G257</f>
        <v>C3KX-NM-10G</v>
      </c>
      <c r="C257" s="14">
        <v>44378</v>
      </c>
      <c r="D257" s="19">
        <v>44012</v>
      </c>
      <c r="E257" s="14">
        <v>44500</v>
      </c>
      <c r="F257" s="14">
        <v>44500</v>
      </c>
      <c r="G257" s="5" t="s">
        <v>8</v>
      </c>
      <c r="H257" s="5" t="s">
        <v>342</v>
      </c>
      <c r="I257" s="5"/>
      <c r="J257" s="5"/>
      <c r="K257" s="5" t="s">
        <v>228</v>
      </c>
      <c r="L257" s="5" t="s">
        <v>8</v>
      </c>
      <c r="M257" s="5"/>
      <c r="N257" s="43">
        <v>0</v>
      </c>
      <c r="O257" s="44" t="s">
        <v>353</v>
      </c>
    </row>
    <row r="258" spans="1:15" s="45" customFormat="1" ht="15" customHeight="1">
      <c r="A258" s="17" t="s">
        <v>567</v>
      </c>
      <c r="B258" s="17" t="str">
        <f>G258</f>
        <v>C3KX-NM-1G</v>
      </c>
      <c r="C258" s="14">
        <v>44378</v>
      </c>
      <c r="D258" s="19">
        <v>44012</v>
      </c>
      <c r="E258" s="14">
        <v>44500</v>
      </c>
      <c r="F258" s="14">
        <v>44500</v>
      </c>
      <c r="G258" s="5" t="s">
        <v>157</v>
      </c>
      <c r="H258" s="5" t="s">
        <v>242</v>
      </c>
      <c r="I258" s="5"/>
      <c r="J258" s="5"/>
      <c r="K258" s="5" t="s">
        <v>228</v>
      </c>
      <c r="L258" s="5" t="s">
        <v>157</v>
      </c>
      <c r="M258" s="5"/>
      <c r="N258" s="43">
        <v>0</v>
      </c>
      <c r="O258" s="44" t="s">
        <v>353</v>
      </c>
    </row>
    <row r="259" spans="1:15" s="45" customFormat="1" ht="15" customHeight="1">
      <c r="A259" s="17" t="s">
        <v>567</v>
      </c>
      <c r="B259" s="17" t="str">
        <f>G259</f>
        <v>C3KX-NM-10G</v>
      </c>
      <c r="C259" s="14">
        <v>44378</v>
      </c>
      <c r="D259" s="19">
        <v>44012</v>
      </c>
      <c r="E259" s="14">
        <v>44500</v>
      </c>
      <c r="F259" s="14">
        <v>44500</v>
      </c>
      <c r="G259" s="5" t="s">
        <v>8</v>
      </c>
      <c r="H259" s="5" t="s">
        <v>241</v>
      </c>
      <c r="I259" s="5"/>
      <c r="J259" s="5"/>
      <c r="K259" s="5" t="s">
        <v>228</v>
      </c>
      <c r="L259" s="5" t="s">
        <v>8</v>
      </c>
      <c r="M259" s="5"/>
      <c r="N259" s="43">
        <v>0</v>
      </c>
      <c r="O259" s="44" t="s">
        <v>353</v>
      </c>
    </row>
    <row r="260" spans="1:15" s="45" customFormat="1" ht="15" customHeight="1">
      <c r="A260" s="17" t="s">
        <v>243</v>
      </c>
      <c r="B260" s="47" t="s">
        <v>347</v>
      </c>
      <c r="C260" s="14">
        <v>44378</v>
      </c>
      <c r="D260" s="14">
        <v>44742</v>
      </c>
      <c r="E260" s="14">
        <v>44165</v>
      </c>
      <c r="F260" s="14" t="s">
        <v>349</v>
      </c>
      <c r="G260" s="5" t="s">
        <v>112</v>
      </c>
      <c r="H260" s="6" t="s">
        <v>138</v>
      </c>
      <c r="I260" s="5" t="s">
        <v>21</v>
      </c>
      <c r="J260" s="6" t="s">
        <v>46</v>
      </c>
      <c r="K260" s="5" t="s">
        <v>228</v>
      </c>
      <c r="L260" s="5" t="s">
        <v>139</v>
      </c>
      <c r="M260" s="5"/>
      <c r="N260" s="43">
        <v>0</v>
      </c>
      <c r="O260" s="44" t="s">
        <v>352</v>
      </c>
    </row>
    <row r="261" spans="1:15" s="45" customFormat="1" ht="15" customHeight="1">
      <c r="A261" s="17" t="s">
        <v>243</v>
      </c>
      <c r="B261" s="47" t="s">
        <v>347</v>
      </c>
      <c r="C261" s="14">
        <v>44378</v>
      </c>
      <c r="D261" s="14">
        <v>44742</v>
      </c>
      <c r="E261" s="14">
        <v>44165</v>
      </c>
      <c r="F261" s="14" t="s">
        <v>349</v>
      </c>
      <c r="G261" s="5" t="s">
        <v>112</v>
      </c>
      <c r="H261" s="6" t="s">
        <v>132</v>
      </c>
      <c r="I261" s="5" t="s">
        <v>21</v>
      </c>
      <c r="J261" s="6" t="s">
        <v>46</v>
      </c>
      <c r="K261" s="5" t="s">
        <v>228</v>
      </c>
      <c r="L261" s="5" t="s">
        <v>133</v>
      </c>
      <c r="M261" s="5"/>
      <c r="N261" s="43">
        <v>0</v>
      </c>
      <c r="O261" s="44" t="s">
        <v>352</v>
      </c>
    </row>
    <row r="262" spans="1:15" s="45" customFormat="1" ht="15" customHeight="1">
      <c r="A262" s="17" t="s">
        <v>243</v>
      </c>
      <c r="B262" s="47" t="s">
        <v>347</v>
      </c>
      <c r="C262" s="14">
        <v>44378</v>
      </c>
      <c r="D262" s="14">
        <v>44742</v>
      </c>
      <c r="E262" s="14">
        <v>44165</v>
      </c>
      <c r="F262" s="14" t="s">
        <v>349</v>
      </c>
      <c r="G262" s="5" t="s">
        <v>112</v>
      </c>
      <c r="H262" s="6" t="s">
        <v>134</v>
      </c>
      <c r="I262" s="5" t="s">
        <v>21</v>
      </c>
      <c r="J262" s="6" t="s">
        <v>46</v>
      </c>
      <c r="K262" s="5" t="s">
        <v>228</v>
      </c>
      <c r="L262" s="5" t="s">
        <v>135</v>
      </c>
      <c r="M262" s="5"/>
      <c r="N262" s="43">
        <v>0</v>
      </c>
      <c r="O262" s="44" t="s">
        <v>352</v>
      </c>
    </row>
    <row r="263" spans="1:15" s="45" customFormat="1" ht="15" customHeight="1">
      <c r="A263" s="17" t="s">
        <v>243</v>
      </c>
      <c r="B263" s="47" t="s">
        <v>347</v>
      </c>
      <c r="C263" s="14">
        <v>44378</v>
      </c>
      <c r="D263" s="14">
        <v>44742</v>
      </c>
      <c r="E263" s="14">
        <v>44165</v>
      </c>
      <c r="F263" s="14" t="s">
        <v>349</v>
      </c>
      <c r="G263" s="5" t="s">
        <v>112</v>
      </c>
      <c r="H263" s="6" t="s">
        <v>216</v>
      </c>
      <c r="I263" s="5" t="s">
        <v>21</v>
      </c>
      <c r="J263" s="5" t="s">
        <v>46</v>
      </c>
      <c r="K263" s="5" t="s">
        <v>228</v>
      </c>
      <c r="L263" s="5" t="s">
        <v>273</v>
      </c>
      <c r="M263" s="5"/>
      <c r="N263" s="43">
        <v>0</v>
      </c>
      <c r="O263" s="44" t="s">
        <v>352</v>
      </c>
    </row>
    <row r="264" spans="1:15" s="45" customFormat="1" ht="15" customHeight="1">
      <c r="A264" s="17" t="s">
        <v>243</v>
      </c>
      <c r="B264" s="47" t="s">
        <v>347</v>
      </c>
      <c r="C264" s="14">
        <v>44378</v>
      </c>
      <c r="D264" s="14">
        <v>44742</v>
      </c>
      <c r="E264" s="14">
        <v>44165</v>
      </c>
      <c r="F264" s="14" t="s">
        <v>349</v>
      </c>
      <c r="G264" s="6" t="s">
        <v>112</v>
      </c>
      <c r="H264" s="6" t="s">
        <v>232</v>
      </c>
      <c r="I264" s="5" t="s">
        <v>21</v>
      </c>
      <c r="J264" s="6" t="s">
        <v>46</v>
      </c>
      <c r="K264" s="5" t="s">
        <v>228</v>
      </c>
      <c r="L264" s="6" t="s">
        <v>233</v>
      </c>
      <c r="M264" s="6"/>
      <c r="N264" s="43">
        <v>0</v>
      </c>
      <c r="O264" s="44" t="s">
        <v>352</v>
      </c>
    </row>
    <row r="265" spans="1:15" s="45" customFormat="1" ht="15" customHeight="1">
      <c r="A265" s="17" t="s">
        <v>243</v>
      </c>
      <c r="B265" s="47" t="s">
        <v>347</v>
      </c>
      <c r="C265" s="14">
        <v>44378</v>
      </c>
      <c r="D265" s="14">
        <v>44742</v>
      </c>
      <c r="E265" s="14">
        <v>44165</v>
      </c>
      <c r="F265" s="14" t="s">
        <v>349</v>
      </c>
      <c r="G265" s="5" t="s">
        <v>112</v>
      </c>
      <c r="H265" s="6" t="s">
        <v>211</v>
      </c>
      <c r="I265" s="5" t="s">
        <v>21</v>
      </c>
      <c r="J265" s="6" t="s">
        <v>46</v>
      </c>
      <c r="K265" s="5" t="s">
        <v>228</v>
      </c>
      <c r="L265" s="5" t="s">
        <v>212</v>
      </c>
      <c r="M265" s="5"/>
      <c r="N265" s="43">
        <v>0</v>
      </c>
      <c r="O265" s="44" t="s">
        <v>352</v>
      </c>
    </row>
    <row r="266" spans="1:15" s="45" customFormat="1" ht="15" customHeight="1">
      <c r="A266" s="17" t="s">
        <v>243</v>
      </c>
      <c r="B266" s="47" t="s">
        <v>347</v>
      </c>
      <c r="C266" s="14">
        <v>44378</v>
      </c>
      <c r="D266" s="14">
        <v>44742</v>
      </c>
      <c r="E266" s="14">
        <v>44165</v>
      </c>
      <c r="F266" s="14" t="s">
        <v>349</v>
      </c>
      <c r="G266" s="5" t="s">
        <v>50</v>
      </c>
      <c r="H266" s="5" t="s">
        <v>213</v>
      </c>
      <c r="I266" s="5" t="s">
        <v>214</v>
      </c>
      <c r="J266" s="5" t="s">
        <v>46</v>
      </c>
      <c r="K266" s="5" t="s">
        <v>228</v>
      </c>
      <c r="L266" s="5" t="s">
        <v>215</v>
      </c>
      <c r="M266" s="5"/>
      <c r="N266" s="43">
        <v>0</v>
      </c>
      <c r="O266" s="44" t="s">
        <v>352</v>
      </c>
    </row>
    <row r="267" spans="1:15" s="45" customFormat="1" ht="15" customHeight="1">
      <c r="A267" s="17" t="s">
        <v>243</v>
      </c>
      <c r="B267" s="47" t="s">
        <v>347</v>
      </c>
      <c r="C267" s="14">
        <v>44378</v>
      </c>
      <c r="D267" s="14">
        <v>44742</v>
      </c>
      <c r="E267" s="14">
        <v>44165</v>
      </c>
      <c r="F267" s="14" t="s">
        <v>349</v>
      </c>
      <c r="G267" s="6" t="s">
        <v>50</v>
      </c>
      <c r="H267" s="6" t="s">
        <v>200</v>
      </c>
      <c r="I267" s="5" t="s">
        <v>21</v>
      </c>
      <c r="J267" s="5" t="s">
        <v>46</v>
      </c>
      <c r="K267" s="5" t="s">
        <v>228</v>
      </c>
      <c r="L267" s="6" t="s">
        <v>201</v>
      </c>
      <c r="M267" s="6"/>
      <c r="N267" s="43">
        <v>0</v>
      </c>
      <c r="O267" s="44" t="s">
        <v>352</v>
      </c>
    </row>
    <row r="268" spans="1:15" s="45" customFormat="1" ht="15" customHeight="1">
      <c r="A268" s="17" t="s">
        <v>243</v>
      </c>
      <c r="B268" s="47" t="s">
        <v>347</v>
      </c>
      <c r="C268" s="14">
        <v>44378</v>
      </c>
      <c r="D268" s="14">
        <v>44742</v>
      </c>
      <c r="E268" s="14">
        <v>44165</v>
      </c>
      <c r="F268" s="14" t="s">
        <v>349</v>
      </c>
      <c r="G268" s="5" t="s">
        <v>50</v>
      </c>
      <c r="H268" s="6" t="s">
        <v>51</v>
      </c>
      <c r="I268" s="5" t="s">
        <v>21</v>
      </c>
      <c r="J268" s="5" t="s">
        <v>46</v>
      </c>
      <c r="K268" s="5" t="s">
        <v>228</v>
      </c>
      <c r="L268" s="5" t="s">
        <v>52</v>
      </c>
      <c r="M268" s="5"/>
      <c r="N268" s="43">
        <v>0</v>
      </c>
      <c r="O268" s="44" t="s">
        <v>352</v>
      </c>
    </row>
    <row r="269" spans="1:15" s="45" customFormat="1" ht="15" customHeight="1">
      <c r="A269" s="17" t="s">
        <v>243</v>
      </c>
      <c r="B269" s="47" t="s">
        <v>347</v>
      </c>
      <c r="C269" s="14">
        <v>44378</v>
      </c>
      <c r="D269" s="14">
        <v>44742</v>
      </c>
      <c r="E269" s="14">
        <v>44165</v>
      </c>
      <c r="F269" s="14" t="s">
        <v>349</v>
      </c>
      <c r="G269" s="5" t="s">
        <v>50</v>
      </c>
      <c r="H269" s="6" t="s">
        <v>53</v>
      </c>
      <c r="I269" s="5" t="s">
        <v>21</v>
      </c>
      <c r="J269" s="5" t="s">
        <v>46</v>
      </c>
      <c r="K269" s="5" t="s">
        <v>228</v>
      </c>
      <c r="L269" s="5" t="s">
        <v>54</v>
      </c>
      <c r="M269" s="5"/>
      <c r="N269" s="43">
        <v>0</v>
      </c>
      <c r="O269" s="44" t="s">
        <v>352</v>
      </c>
    </row>
    <row r="270" spans="1:15" s="45" customFormat="1" ht="15" customHeight="1">
      <c r="A270" s="17" t="s">
        <v>243</v>
      </c>
      <c r="B270" s="47" t="s">
        <v>347</v>
      </c>
      <c r="C270" s="14">
        <v>44378</v>
      </c>
      <c r="D270" s="14">
        <v>44742</v>
      </c>
      <c r="E270" s="14">
        <v>44165</v>
      </c>
      <c r="F270" s="14">
        <v>46326</v>
      </c>
      <c r="G270" s="6" t="s">
        <v>50</v>
      </c>
      <c r="H270" s="6" t="s">
        <v>292</v>
      </c>
      <c r="I270" s="5" t="s">
        <v>21</v>
      </c>
      <c r="J270" s="5" t="s">
        <v>46</v>
      </c>
      <c r="K270" s="5" t="s">
        <v>228</v>
      </c>
      <c r="L270" s="6" t="s">
        <v>240</v>
      </c>
      <c r="M270" s="6"/>
      <c r="N270" s="43">
        <v>0</v>
      </c>
      <c r="O270" s="44" t="s">
        <v>352</v>
      </c>
    </row>
    <row r="271" spans="1:15" s="45" customFormat="1" ht="15" customHeight="1">
      <c r="A271" s="17" t="s">
        <v>243</v>
      </c>
      <c r="B271" s="47" t="s">
        <v>347</v>
      </c>
      <c r="C271" s="14">
        <v>44378</v>
      </c>
      <c r="D271" s="14">
        <v>44742</v>
      </c>
      <c r="E271" s="14">
        <v>44165</v>
      </c>
      <c r="F271" s="14" t="s">
        <v>349</v>
      </c>
      <c r="G271" s="5" t="s">
        <v>45</v>
      </c>
      <c r="H271" s="6" t="s">
        <v>318</v>
      </c>
      <c r="I271" s="5" t="s">
        <v>21</v>
      </c>
      <c r="J271" s="5" t="s">
        <v>46</v>
      </c>
      <c r="K271" s="5" t="s">
        <v>228</v>
      </c>
      <c r="L271" s="5" t="s">
        <v>343</v>
      </c>
      <c r="M271" s="5"/>
      <c r="N271" s="43">
        <v>0</v>
      </c>
      <c r="O271" s="44" t="s">
        <v>352</v>
      </c>
    </row>
    <row r="272" spans="1:15" s="45" customFormat="1" ht="15" customHeight="1">
      <c r="A272" s="17" t="s">
        <v>243</v>
      </c>
      <c r="B272" s="47" t="s">
        <v>347</v>
      </c>
      <c r="C272" s="14">
        <v>44378</v>
      </c>
      <c r="D272" s="14">
        <v>44742</v>
      </c>
      <c r="E272" s="14">
        <v>44165</v>
      </c>
      <c r="F272" s="14" t="s">
        <v>349</v>
      </c>
      <c r="G272" s="5" t="s">
        <v>339</v>
      </c>
      <c r="H272" s="6" t="s">
        <v>275</v>
      </c>
      <c r="I272" s="5" t="s">
        <v>21</v>
      </c>
      <c r="J272" s="5" t="s">
        <v>46</v>
      </c>
      <c r="K272" s="5" t="s">
        <v>228</v>
      </c>
      <c r="L272" s="5" t="s">
        <v>274</v>
      </c>
      <c r="M272" s="5"/>
      <c r="N272" s="43">
        <v>0</v>
      </c>
      <c r="O272" s="44" t="s">
        <v>352</v>
      </c>
    </row>
    <row r="273" spans="1:17" s="45" customFormat="1" ht="15" customHeight="1">
      <c r="A273" s="17" t="s">
        <v>243</v>
      </c>
      <c r="B273" s="47" t="s">
        <v>347</v>
      </c>
      <c r="C273" s="14">
        <v>44378</v>
      </c>
      <c r="D273" s="14">
        <v>44742</v>
      </c>
      <c r="E273" s="14">
        <v>44165</v>
      </c>
      <c r="F273" s="14" t="s">
        <v>349</v>
      </c>
      <c r="G273" s="5" t="s">
        <v>45</v>
      </c>
      <c r="H273" s="5" t="s">
        <v>218</v>
      </c>
      <c r="I273" s="5" t="s">
        <v>21</v>
      </c>
      <c r="J273" s="5" t="s">
        <v>46</v>
      </c>
      <c r="K273" s="5" t="s">
        <v>228</v>
      </c>
      <c r="L273" s="5" t="s">
        <v>219</v>
      </c>
      <c r="M273" s="5"/>
      <c r="N273" s="43">
        <v>0</v>
      </c>
      <c r="O273" s="44" t="s">
        <v>352</v>
      </c>
    </row>
    <row r="274" spans="1:17" s="45" customFormat="1" ht="15" customHeight="1">
      <c r="A274" s="17" t="s">
        <v>243</v>
      </c>
      <c r="B274" s="47" t="s">
        <v>347</v>
      </c>
      <c r="C274" s="14">
        <v>44378</v>
      </c>
      <c r="D274" s="14">
        <v>44742</v>
      </c>
      <c r="E274" s="14">
        <v>44165</v>
      </c>
      <c r="F274" s="14" t="s">
        <v>349</v>
      </c>
      <c r="G274" s="5" t="s">
        <v>45</v>
      </c>
      <c r="H274" s="6" t="s">
        <v>332</v>
      </c>
      <c r="I274" s="5" t="s">
        <v>21</v>
      </c>
      <c r="J274" s="5" t="s">
        <v>46</v>
      </c>
      <c r="K274" s="5" t="s">
        <v>20</v>
      </c>
      <c r="L274" s="5" t="s">
        <v>47</v>
      </c>
      <c r="M274" s="5"/>
      <c r="N274" s="43">
        <v>0</v>
      </c>
      <c r="O274" s="44" t="s">
        <v>352</v>
      </c>
      <c r="P274" s="55"/>
      <c r="Q274" s="56"/>
    </row>
    <row r="275" spans="1:17">
      <c r="A275" s="20"/>
      <c r="B275" s="20"/>
      <c r="C275" s="35"/>
      <c r="D275" s="21"/>
      <c r="E275" s="21"/>
      <c r="F275" s="21" t="s">
        <v>349</v>
      </c>
      <c r="G275" s="22"/>
      <c r="H275" s="22"/>
      <c r="I275" s="22"/>
      <c r="J275" s="22"/>
      <c r="K275" s="22"/>
      <c r="L275" s="23" t="s">
        <v>247</v>
      </c>
      <c r="M275" s="23"/>
      <c r="N275" s="24">
        <f>SUM(N9:N274)</f>
        <v>0</v>
      </c>
      <c r="O275" s="37"/>
    </row>
    <row r="276" spans="1:17" ht="17.25" thickBot="1">
      <c r="A276" s="25" t="s">
        <v>244</v>
      </c>
      <c r="B276" s="25"/>
      <c r="C276" s="14">
        <v>44378</v>
      </c>
      <c r="D276" s="26">
        <v>44012</v>
      </c>
      <c r="E276" s="26">
        <v>44012</v>
      </c>
      <c r="F276" s="26" t="s">
        <v>349</v>
      </c>
      <c r="G276" s="5" t="s">
        <v>245</v>
      </c>
      <c r="H276" s="5"/>
      <c r="I276" s="5"/>
      <c r="J276" s="5"/>
      <c r="K276" s="5"/>
      <c r="L276" s="38"/>
      <c r="M276" s="38"/>
      <c r="N276" s="43">
        <v>0</v>
      </c>
      <c r="O276" s="37"/>
    </row>
    <row r="277" spans="1:17" ht="31.5" thickBot="1">
      <c r="A277" s="27"/>
      <c r="B277" s="27"/>
      <c r="C277" s="18"/>
      <c r="D277" s="18"/>
      <c r="E277" s="18"/>
      <c r="F277" s="18"/>
      <c r="G277" s="28"/>
      <c r="H277" s="28"/>
      <c r="I277" s="28"/>
      <c r="J277" s="28"/>
      <c r="K277" s="28"/>
      <c r="L277" s="29" t="s">
        <v>248</v>
      </c>
      <c r="M277" s="79"/>
      <c r="N277" s="30">
        <f>SUM(N275:N276)</f>
        <v>0</v>
      </c>
      <c r="O277" s="40"/>
    </row>
    <row r="278" spans="1:17">
      <c r="A278" s="27" t="s">
        <v>246</v>
      </c>
      <c r="B278" s="27"/>
      <c r="C278" s="18"/>
      <c r="D278" s="18"/>
      <c r="E278" s="18"/>
      <c r="F278" s="18"/>
      <c r="G278" s="28"/>
      <c r="H278" s="28"/>
      <c r="N278" s="55"/>
    </row>
    <row r="279" spans="1:17" ht="25.5" customHeight="1">
      <c r="A279" s="81" t="s">
        <v>569</v>
      </c>
      <c r="B279" s="81"/>
      <c r="C279" s="82"/>
      <c r="D279" s="82"/>
      <c r="E279" s="82"/>
      <c r="F279" s="82"/>
      <c r="G279" s="82"/>
      <c r="H279" s="28"/>
    </row>
    <row r="280" spans="1:17" ht="26.45" customHeight="1">
      <c r="A280" s="81" t="s">
        <v>568</v>
      </c>
      <c r="B280" s="81"/>
      <c r="C280" s="82"/>
      <c r="D280" s="82"/>
      <c r="E280" s="82"/>
      <c r="F280" s="82"/>
      <c r="G280" s="82"/>
      <c r="H280" s="82"/>
    </row>
    <row r="281" spans="1:17" ht="26.45" customHeight="1">
      <c r="A281" s="81" t="s">
        <v>532</v>
      </c>
      <c r="B281" s="81"/>
      <c r="C281" s="82"/>
      <c r="D281" s="82"/>
      <c r="E281" s="82"/>
      <c r="F281" s="82"/>
      <c r="G281" s="82"/>
      <c r="H281" s="28"/>
    </row>
    <row r="282" spans="1:17" ht="37.5" customHeight="1">
      <c r="A282" s="81" t="s">
        <v>351</v>
      </c>
      <c r="B282" s="81"/>
      <c r="C282" s="82"/>
      <c r="D282" s="82"/>
      <c r="E282" s="82"/>
      <c r="F282" s="82"/>
      <c r="G282" s="82"/>
      <c r="H282" s="28"/>
    </row>
    <row r="283" spans="1:17">
      <c r="A283" s="18"/>
      <c r="B283" s="18"/>
      <c r="C283" s="18"/>
      <c r="D283" s="18"/>
      <c r="E283" s="18"/>
      <c r="F283" s="18"/>
      <c r="G283" s="28"/>
      <c r="H283" s="28"/>
    </row>
    <row r="284" spans="1:17">
      <c r="A284" s="18" t="s">
        <v>331</v>
      </c>
      <c r="B284" s="34" t="s">
        <v>336</v>
      </c>
      <c r="C284" s="18"/>
      <c r="D284" s="18"/>
      <c r="E284" s="18"/>
      <c r="F284" s="18"/>
      <c r="G284" s="28"/>
      <c r="H284" s="28"/>
    </row>
    <row r="285" spans="1:17">
      <c r="A285" s="27" t="s">
        <v>354</v>
      </c>
      <c r="B285" s="18"/>
      <c r="C285" s="18"/>
      <c r="D285" s="18"/>
      <c r="E285" s="18"/>
      <c r="F285" s="18"/>
      <c r="G285" s="28"/>
      <c r="H285" s="28"/>
    </row>
    <row r="287" spans="1:17" s="45" customFormat="1">
      <c r="A287" s="48"/>
      <c r="B287" s="48"/>
      <c r="C287" s="48"/>
      <c r="D287" s="48"/>
      <c r="E287" s="48"/>
      <c r="F287" s="48"/>
      <c r="I287" s="49"/>
      <c r="J287" s="49"/>
      <c r="K287" s="49"/>
      <c r="L287" s="49"/>
      <c r="M287" s="49"/>
      <c r="O287" s="50"/>
    </row>
    <row r="288" spans="1:17" s="45" customFormat="1">
      <c r="A288" s="17"/>
      <c r="B288" s="47"/>
      <c r="C288" s="14"/>
      <c r="D288" s="14"/>
      <c r="E288" s="14"/>
      <c r="F288" s="14"/>
      <c r="G288" s="6"/>
      <c r="H288" s="6"/>
      <c r="I288" s="5"/>
      <c r="J288" s="5"/>
      <c r="K288" s="5"/>
      <c r="L288" s="6"/>
      <c r="M288" s="6"/>
      <c r="N288" s="43"/>
      <c r="O288" s="44"/>
    </row>
    <row r="289" spans="1:15" s="45" customFormat="1">
      <c r="A289" s="17"/>
      <c r="B289" s="47"/>
      <c r="C289" s="14"/>
      <c r="D289" s="14"/>
      <c r="E289" s="14"/>
      <c r="F289" s="14"/>
      <c r="G289" s="6"/>
      <c r="H289" s="6"/>
      <c r="I289" s="5"/>
      <c r="J289" s="5"/>
      <c r="K289" s="5"/>
      <c r="L289" s="6"/>
      <c r="M289" s="6"/>
      <c r="N289" s="43"/>
      <c r="O289" s="44"/>
    </row>
    <row r="290" spans="1:15" s="45" customFormat="1">
      <c r="A290" s="17"/>
      <c r="B290" s="47"/>
      <c r="C290" s="14"/>
      <c r="D290" s="14"/>
      <c r="E290" s="14"/>
      <c r="F290" s="14"/>
      <c r="G290" s="6"/>
      <c r="H290" s="6"/>
      <c r="I290" s="5"/>
      <c r="J290" s="5"/>
      <c r="K290" s="5"/>
      <c r="L290" s="6"/>
      <c r="M290" s="6"/>
      <c r="N290" s="43"/>
      <c r="O290" s="44"/>
    </row>
    <row r="291" spans="1:15" s="45" customFormat="1">
      <c r="A291" s="17"/>
      <c r="B291" s="47"/>
      <c r="C291" s="14"/>
      <c r="D291" s="14"/>
      <c r="E291" s="14"/>
      <c r="F291" s="14"/>
      <c r="G291" s="5"/>
      <c r="H291" s="6"/>
      <c r="I291" s="5"/>
      <c r="J291" s="5"/>
      <c r="K291" s="5"/>
      <c r="L291" s="5"/>
      <c r="M291" s="5"/>
      <c r="N291" s="43"/>
      <c r="O291" s="44"/>
    </row>
    <row r="292" spans="1:15" s="45" customFormat="1">
      <c r="A292" s="17"/>
      <c r="B292" s="47"/>
      <c r="C292" s="14"/>
      <c r="D292" s="14"/>
      <c r="E292" s="14"/>
      <c r="F292" s="14"/>
      <c r="G292" s="6"/>
      <c r="H292" s="6"/>
      <c r="I292" s="5"/>
      <c r="J292" s="6"/>
      <c r="K292" s="6"/>
      <c r="L292" s="6"/>
      <c r="M292" s="6"/>
      <c r="N292" s="43"/>
      <c r="O292" s="44"/>
    </row>
    <row r="293" spans="1:15" s="45" customFormat="1">
      <c r="A293" s="53"/>
      <c r="B293" s="53"/>
      <c r="C293" s="53"/>
      <c r="D293" s="53"/>
      <c r="E293" s="53"/>
      <c r="F293" s="53"/>
      <c r="G293" s="54"/>
      <c r="H293" s="54"/>
      <c r="I293" s="49"/>
      <c r="J293" s="49"/>
      <c r="K293" s="49"/>
      <c r="L293" s="49"/>
      <c r="M293" s="49"/>
      <c r="O293" s="50"/>
    </row>
    <row r="294" spans="1:15" s="45" customFormat="1">
      <c r="A294" s="53"/>
      <c r="B294" s="53"/>
      <c r="C294" s="53"/>
      <c r="D294" s="53"/>
      <c r="E294" s="53"/>
      <c r="F294" s="53"/>
      <c r="G294" s="54"/>
      <c r="H294" s="54"/>
      <c r="I294" s="49"/>
      <c r="J294" s="49"/>
      <c r="K294" s="49"/>
      <c r="L294" s="49"/>
      <c r="M294" s="49"/>
      <c r="O294" s="50"/>
    </row>
    <row r="295" spans="1:15">
      <c r="A295" s="18"/>
      <c r="B295" s="34"/>
      <c r="C295" s="18"/>
      <c r="D295" s="18"/>
      <c r="E295" s="18"/>
      <c r="F295" s="18"/>
      <c r="G295" s="28"/>
      <c r="H295" s="28"/>
    </row>
    <row r="296" spans="1:15">
      <c r="A296" s="18"/>
      <c r="B296" s="18"/>
      <c r="C296" s="18"/>
      <c r="D296" s="18"/>
      <c r="E296" s="18"/>
      <c r="F296" s="18"/>
      <c r="G296" s="28"/>
      <c r="H296" s="28"/>
    </row>
    <row r="297" spans="1:15">
      <c r="A297" s="18"/>
      <c r="B297" s="34"/>
      <c r="C297" s="18"/>
      <c r="D297" s="18"/>
      <c r="E297" s="18"/>
      <c r="F297" s="18"/>
      <c r="G297" s="28"/>
      <c r="H297" s="28"/>
    </row>
  </sheetData>
  <autoFilter ref="A8:P282" xr:uid="{00000000-0001-0000-0000-000000000000}"/>
  <mergeCells count="6">
    <mergeCell ref="A282:G282"/>
    <mergeCell ref="A1:N1"/>
    <mergeCell ref="A3:N3"/>
    <mergeCell ref="A280:H280"/>
    <mergeCell ref="A279:G279"/>
    <mergeCell ref="A281:G281"/>
  </mergeCells>
  <printOptions horizontalCentered="1" verticalCentered="1" gridLines="1"/>
  <pageMargins left="0.70866141732283472" right="0.70866141732283472" top="0.74803149606299213" bottom="0.74803149606299213" header="0.31496062992125984" footer="0.31496062992125984"/>
  <pageSetup paperSize="9" scale="55" orientation="landscape" r:id="rId1"/>
  <headerFooter>
    <oddHeader>Page &amp;P</oddHeader>
  </headerFooter>
  <rowBreaks count="1" manualBreakCount="1">
    <brk id="249"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221DE6A7BE0984A95750626CDB87159" ma:contentTypeVersion="" ma:contentTypeDescription="Crée un document." ma:contentTypeScope="" ma:versionID="3e4e2b26359e85b7febfe170673c3a5d">
  <xsd:schema xmlns:xsd="http://www.w3.org/2001/XMLSchema" xmlns:xs="http://www.w3.org/2001/XMLSchema" xmlns:p="http://schemas.microsoft.com/office/2006/metadata/properties" xmlns:ns2="4df10fd8-ed2d-40fc-96ec-25b2e1085ad5" targetNamespace="http://schemas.microsoft.com/office/2006/metadata/properties" ma:root="true" ma:fieldsID="d4393a59ae10933376fc1319d7655a89" ns2:_="">
    <xsd:import namespace="4df10fd8-ed2d-40fc-96ec-25b2e1085ad5"/>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df10fd8-ed2d-40fc-96ec-25b2e1085ad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39303F1-9257-4754-83FF-C3E3A5F91C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df10fd8-ed2d-40fc-96ec-25b2e1085ad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41A90FB-7419-4304-BE74-588337EC0E93}">
  <ds:schemaRefs>
    <ds:schemaRef ds:uri="http://purl.org/dc/elements/1.1/"/>
    <ds:schemaRef ds:uri="http://www.w3.org/XML/1998/namespace"/>
    <ds:schemaRef ds:uri="http://purl.org/dc/term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4df10fd8-ed2d-40fc-96ec-25b2e1085ad5"/>
    <ds:schemaRef ds:uri="http://schemas.microsoft.com/office/2006/metadata/properties"/>
  </ds:schemaRefs>
</ds:datastoreItem>
</file>

<file path=customXml/itemProps3.xml><?xml version="1.0" encoding="utf-8"?>
<ds:datastoreItem xmlns:ds="http://schemas.openxmlformats.org/officeDocument/2006/customXml" ds:itemID="{8DDDE98C-D41D-4F2F-B052-CC87FAA7B3C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Lot1_reseau_Brest</vt:lpstr>
      <vt:lpstr>Lot1_reseau_Brest!Impression_des_titres</vt:lpstr>
      <vt:lpstr>Lot1_reseau_Brest!Zone_d_impression</vt:lpstr>
    </vt:vector>
  </TitlesOfParts>
  <Company>RETIS Communication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RETIS Communication</dc:creator>
  <cp:lastModifiedBy>Géraldine MEROUR</cp:lastModifiedBy>
  <cp:lastPrinted>2025-06-19T07:02:20Z</cp:lastPrinted>
  <dcterms:created xsi:type="dcterms:W3CDTF">2008-09-04T14:35:49Z</dcterms:created>
  <dcterms:modified xsi:type="dcterms:W3CDTF">2025-06-26T14:41:11Z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DVERSION">
    <vt:lpwstr>1931</vt:lpwstr>
  </property>
  <property fmtid="{D5CDD505-2E9C-101B-9397-08002B2CF9AE}" pid="3" name="DATABASENAME">
    <vt:lpwstr>VDocDM</vt:lpwstr>
  </property>
  <property fmtid="{D5CDD505-2E9C-101B-9397-08002B2CF9AE}" pid="4" name="HTTPMODE">
    <vt:lpwstr>http://</vt:lpwstr>
  </property>
  <property fmtid="{D5CDD505-2E9C-101B-9397-08002B2CF9AE}" pid="5" name="IIS_SERVERNAME">
    <vt:lpwstr>VDOC</vt:lpwstr>
  </property>
  <property fmtid="{D5CDD505-2E9C-101B-9397-08002B2CF9AE}" pid="6" name="IIS_SERVER">
    <vt:lpwstr>VDOC-SRV</vt:lpwstr>
  </property>
  <property fmtid="{D5CDD505-2E9C-101B-9397-08002B2CF9AE}" pid="7" name="DB_GUID">
    <vt:lpwstr>{CBCE0F88-2E4F-409C-B14C-5B0753F3DDD0}</vt:lpwstr>
  </property>
  <property fmtid="{D5CDD505-2E9C-101B-9397-08002B2CF9AE}" pid="8" name="CHECKOUTBY">
    <vt:lpwstr>SOURGET Germain</vt:lpwstr>
  </property>
  <property fmtid="{D5CDD505-2E9C-101B-9397-08002B2CF9AE}" pid="9" name="CHECKOUTBY_USERID">
    <vt:lpwstr>108</vt:lpwstr>
  </property>
  <property fmtid="{D5CDD505-2E9C-101B-9397-08002B2CF9AE}" pid="10" name="CHECKOUTDATE">
    <vt:lpwstr>13/07/2016</vt:lpwstr>
  </property>
  <property fmtid="{D5CDD505-2E9C-101B-9397-08002B2CF9AE}" pid="11" name="VERSION">
    <vt:lpwstr>4.74</vt:lpwstr>
  </property>
  <property fmtid="{D5CDD505-2E9C-101B-9397-08002B2CF9AE}" pid="12" name="CURSTEPNAME">
    <vt:lpwstr>Rédaction</vt:lpwstr>
  </property>
  <property fmtid="{D5CDD505-2E9C-101B-9397-08002B2CF9AE}" pid="13" name="CUROPENAME">
    <vt:lpwstr>Not implemented</vt:lpwstr>
  </property>
  <property fmtid="{D5CDD505-2E9C-101B-9397-08002B2CF9AE}" pid="14" name="NEXTOPENAME">
    <vt:lpwstr>Not implemented</vt:lpwstr>
  </property>
  <property fmtid="{D5CDD505-2E9C-101B-9397-08002B2CF9AE}" pid="15" name="RESPNAME">
    <vt:lpwstr>GED Administrateur</vt:lpwstr>
  </property>
  <property fmtid="{D5CDD505-2E9C-101B-9397-08002B2CF9AE}" pid="16" name="CREATORNAME">
    <vt:lpwstr>LE CORRE Yann</vt:lpwstr>
  </property>
  <property fmtid="{D5CDD505-2E9C-101B-9397-08002B2CF9AE}" pid="17" name="CREATEDATE">
    <vt:lpwstr>08/07/2016</vt:lpwstr>
  </property>
  <property fmtid="{D5CDD505-2E9C-101B-9397-08002B2CF9AE}" pid="18" name="VERIFICATORNAME">
    <vt:lpwstr>LOTHE Sébastien</vt:lpwstr>
  </property>
  <property fmtid="{D5CDD505-2E9C-101B-9397-08002B2CF9AE}" pid="19" name="VERIFICATIONDATE">
    <vt:lpwstr>13/07/2016</vt:lpwstr>
  </property>
  <property fmtid="{D5CDD505-2E9C-101B-9397-08002B2CF9AE}" pid="20" name="REDACTORNAME">
    <vt:lpwstr>SOURGET Germain</vt:lpwstr>
  </property>
  <property fmtid="{D5CDD505-2E9C-101B-9397-08002B2CF9AE}" pid="21" name="REDACTIONDATE">
    <vt:lpwstr>08/07/2016</vt:lpwstr>
  </property>
  <property fmtid="{D5CDD505-2E9C-101B-9397-08002B2CF9AE}" pid="22" name="APPROBATORNAME">
    <vt:lpwstr/>
  </property>
  <property fmtid="{D5CDD505-2E9C-101B-9397-08002B2CF9AE}" pid="23" name="APPROBATIONDATE">
    <vt:lpwstr/>
  </property>
  <property fmtid="{D5CDD505-2E9C-101B-9397-08002B2CF9AE}" pid="24" name="IDFILE">
    <vt:lpwstr>5048</vt:lpwstr>
  </property>
  <property fmtid="{D5CDD505-2E9C-101B-9397-08002B2CF9AE}" pid="25" name="CHECKSUM">
    <vt:lpwstr>42843</vt:lpwstr>
  </property>
  <property fmtid="{D5CDD505-2E9C-101B-9397-08002B2CF9AE}" pid="26" name="IDENTITIES">
    <vt:lpwstr/>
  </property>
  <property fmtid="{D5CDD505-2E9C-101B-9397-08002B2CF9AE}" pid="27" name="ENTITYNAME">
    <vt:lpwstr/>
  </property>
  <property fmtid="{D5CDD505-2E9C-101B-9397-08002B2CF9AE}" pid="28" name="REFERENCE">
    <vt:lpwstr>ERQ-CO-026</vt:lpwstr>
  </property>
  <property fmtid="{D5CDD505-2E9C-101B-9397-08002B2CF9AE}" pid="29" name="TITLE">
    <vt:lpwstr>ETUDE &amp; CHIFFRAGE</vt:lpwstr>
  </property>
  <property fmtid="{D5CDD505-2E9C-101B-9397-08002B2CF9AE}" pid="30" name="VDOC_LISTE_SUPPORT">
    <vt:lpwstr>Excel</vt:lpwstr>
  </property>
  <property fmtid="{D5CDD505-2E9C-101B-9397-08002B2CF9AE}" pid="31" name="VDOC_FREE_TYPE">
    <vt:lpwstr>ERQ</vt:lpwstr>
  </property>
  <property fmtid="{D5CDD505-2E9C-101B-9397-08002B2CF9AE}" pid="32" name="VDOC_LISTE_D_PARTEMENT_OU_SERVICE">
    <vt:lpwstr>CO-Conception</vt:lpwstr>
  </property>
  <property fmtid="{D5CDD505-2E9C-101B-9397-08002B2CF9AE}" pid="33" name="VDOC_LISTE_PROCESSUS_PRINCIPAL">
    <vt:lpwstr>Conception</vt:lpwstr>
  </property>
  <property fmtid="{D5CDD505-2E9C-101B-9397-08002B2CF9AE}" pid="34" name="VDOC_LISTE_AUTRES_PROCESSUS">
    <vt:lpwstr/>
  </property>
  <property fmtid="{D5CDD505-2E9C-101B-9397-08002B2CF9AE}" pid="35" name="VDOC_LISTE_SITE">
    <vt:lpwstr>Montauban de Bretagne;Agence Pays de La Loire;Agence Ile de France;Agence de Quimper;Agence Midi Pyrénées;Agence Centre Est;</vt:lpwstr>
  </property>
  <property fmtid="{D5CDD505-2E9C-101B-9397-08002B2CF9AE}" pid="36" name="VDOC_LISTE_DOMAINE_S_">
    <vt:lpwstr>Qualité;</vt:lpwstr>
  </property>
  <property fmtid="{D5CDD505-2E9C-101B-9397-08002B2CF9AE}" pid="37" name="STARTAPPLI">
    <vt:lpwstr/>
  </property>
  <property fmtid="{D5CDD505-2E9C-101B-9397-08002B2CF9AE}" pid="38" name="ENDAPPLI">
    <vt:lpwstr/>
  </property>
  <property fmtid="{D5CDD505-2E9C-101B-9397-08002B2CF9AE}" pid="39" name="VDOC_FREE_M_TADONN_ES">
    <vt:lpwstr/>
  </property>
  <property fmtid="{D5CDD505-2E9C-101B-9397-08002B2CF9AE}" pid="40" name="OFFICIAL">
    <vt:lpwstr>GED Administrateur</vt:lpwstr>
  </property>
  <property fmtid="{D5CDD505-2E9C-101B-9397-08002B2CF9AE}" pid="41" name="ContentTypeId">
    <vt:lpwstr>0x010100B221DE6A7BE0984A95750626CDB87159</vt:lpwstr>
  </property>
</Properties>
</file>